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relie_ulspfjs\Downloads\"/>
    </mc:Choice>
  </mc:AlternateContent>
  <xr:revisionPtr revIDLastSave="0" documentId="8_{65D45079-F563-4AAA-886B-46C8E63A47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I43" i="1" s="1"/>
  <c r="G42" i="1"/>
  <c r="I42" i="1" s="1"/>
  <c r="G41" i="1"/>
  <c r="I41" i="1" s="1"/>
  <c r="G40" i="1"/>
  <c r="H40" i="1" s="1"/>
  <c r="G38" i="1"/>
  <c r="H38" i="1" s="1"/>
  <c r="G39" i="1"/>
  <c r="H39" i="1" s="1"/>
  <c r="G35" i="1"/>
  <c r="H35" i="1" s="1"/>
  <c r="G31" i="1"/>
  <c r="I31" i="1" s="1"/>
  <c r="G30" i="1"/>
  <c r="I30" i="1" s="1"/>
  <c r="G29" i="1"/>
  <c r="H29" i="1" s="1"/>
  <c r="G28" i="1"/>
  <c r="I28" i="1" s="1"/>
  <c r="G27" i="1"/>
  <c r="I27" i="1" s="1"/>
  <c r="G26" i="1"/>
  <c r="H26" i="1" s="1"/>
  <c r="G23" i="1"/>
  <c r="I23" i="1" s="1"/>
  <c r="G22" i="1"/>
  <c r="H22" i="1" s="1"/>
  <c r="G25" i="1"/>
  <c r="I25" i="1" s="1"/>
  <c r="G24" i="1"/>
  <c r="I24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H10" i="1" s="1"/>
  <c r="G9" i="1"/>
  <c r="I9" i="1" s="1"/>
  <c r="I40" i="1" l="1"/>
  <c r="I39" i="1"/>
  <c r="H43" i="1"/>
  <c r="H41" i="1"/>
  <c r="H42" i="1"/>
  <c r="I35" i="1"/>
  <c r="I38" i="1"/>
  <c r="H30" i="1"/>
  <c r="I29" i="1"/>
  <c r="H28" i="1"/>
  <c r="H31" i="1"/>
  <c r="H13" i="1"/>
  <c r="I10" i="1"/>
  <c r="H9" i="1"/>
  <c r="I26" i="1"/>
  <c r="H27" i="1"/>
  <c r="I22" i="1"/>
  <c r="H23" i="1"/>
  <c r="H25" i="1"/>
  <c r="H24" i="1"/>
  <c r="H11" i="1"/>
  <c r="H14" i="1"/>
  <c r="H12" i="1"/>
  <c r="H15" i="1"/>
</calcChain>
</file>

<file path=xl/sharedStrings.xml><?xml version="1.0" encoding="utf-8"?>
<sst xmlns="http://schemas.openxmlformats.org/spreadsheetml/2006/main" count="83" uniqueCount="71">
  <si>
    <t>訪問看護ステーションルリエ</t>
    <rPh sb="0" eb="4">
      <t>ホウモンカンゴ</t>
    </rPh>
    <phoneticPr fontId="3"/>
  </si>
  <si>
    <t>料金表</t>
    <rPh sb="0" eb="3">
      <t>リョウキンヒョウ</t>
    </rPh>
    <phoneticPr fontId="3"/>
  </si>
  <si>
    <t>別紙１）</t>
    <rPh sb="0" eb="2">
      <t>ベッシ</t>
    </rPh>
    <phoneticPr fontId="3"/>
  </si>
  <si>
    <t>　予防訪問看護料金表</t>
    <rPh sb="1" eb="3">
      <t>ヨボウ</t>
    </rPh>
    <rPh sb="3" eb="7">
      <t>ホウモンカンゴ</t>
    </rPh>
    <rPh sb="7" eb="10">
      <t>リョウキンヒョウ</t>
    </rPh>
    <phoneticPr fontId="3"/>
  </si>
  <si>
    <t>１単位１０円</t>
    <rPh sb="1" eb="3">
      <t>タンイ</t>
    </rPh>
    <rPh sb="5" eb="6">
      <t>エン</t>
    </rPh>
    <phoneticPr fontId="3"/>
  </si>
  <si>
    <t>介護保険</t>
    <rPh sb="0" eb="4">
      <t>カイゴホケン</t>
    </rPh>
    <phoneticPr fontId="3"/>
  </si>
  <si>
    <t>サービス内容略称</t>
    <rPh sb="4" eb="6">
      <t>ナイヨウ</t>
    </rPh>
    <rPh sb="6" eb="8">
      <t>リャクショウ</t>
    </rPh>
    <phoneticPr fontId="3"/>
  </si>
  <si>
    <t>単位数</t>
    <rPh sb="0" eb="3">
      <t>タンイスウ</t>
    </rPh>
    <phoneticPr fontId="3"/>
  </si>
  <si>
    <t>料金</t>
    <rPh sb="0" eb="2">
      <t>リョウキン</t>
    </rPh>
    <phoneticPr fontId="3"/>
  </si>
  <si>
    <t>利用者負担額</t>
    <rPh sb="0" eb="3">
      <t>リヨウシャ</t>
    </rPh>
    <rPh sb="3" eb="6">
      <t>フタンガク</t>
    </rPh>
    <phoneticPr fontId="3"/>
  </si>
  <si>
    <t>１割</t>
    <rPh sb="1" eb="2">
      <t>ワリ</t>
    </rPh>
    <phoneticPr fontId="3"/>
  </si>
  <si>
    <t>２割</t>
    <rPh sb="1" eb="2">
      <t>ワリ</t>
    </rPh>
    <phoneticPr fontId="3"/>
  </si>
  <si>
    <t>訪問看護費</t>
    <rPh sb="0" eb="5">
      <t>ホウモンカンゴヒ</t>
    </rPh>
    <phoneticPr fontId="3"/>
  </si>
  <si>
    <t>２０分未満</t>
    <rPh sb="2" eb="3">
      <t>フン</t>
    </rPh>
    <rPh sb="3" eb="5">
      <t>ミマン</t>
    </rPh>
    <phoneticPr fontId="3"/>
  </si>
  <si>
    <t>訪問看護Ⅰ１</t>
    <rPh sb="0" eb="4">
      <t>ホウモンカンゴ</t>
    </rPh>
    <phoneticPr fontId="3"/>
  </si>
  <si>
    <t>３０分未満</t>
    <rPh sb="2" eb="3">
      <t>フン</t>
    </rPh>
    <rPh sb="3" eb="5">
      <t>ミマン</t>
    </rPh>
    <phoneticPr fontId="3"/>
  </si>
  <si>
    <t>訪問看護Ⅰ２</t>
    <rPh sb="0" eb="4">
      <t>ホウモンカンゴ</t>
    </rPh>
    <phoneticPr fontId="3"/>
  </si>
  <si>
    <t>３０分以上６０分未満</t>
    <rPh sb="2" eb="3">
      <t>フン</t>
    </rPh>
    <rPh sb="3" eb="5">
      <t>イジョウ</t>
    </rPh>
    <rPh sb="7" eb="8">
      <t>フン</t>
    </rPh>
    <rPh sb="8" eb="10">
      <t>ミマン</t>
    </rPh>
    <phoneticPr fontId="3"/>
  </si>
  <si>
    <t>訪問看護Ⅰ３</t>
    <rPh sb="0" eb="4">
      <t>ホウモンカンゴ</t>
    </rPh>
    <phoneticPr fontId="3"/>
  </si>
  <si>
    <t>６０分以上９０分未満</t>
    <rPh sb="2" eb="3">
      <t>フン</t>
    </rPh>
    <rPh sb="3" eb="5">
      <t>イジョウ</t>
    </rPh>
    <rPh sb="7" eb="8">
      <t>フン</t>
    </rPh>
    <rPh sb="8" eb="10">
      <t>ミマン</t>
    </rPh>
    <phoneticPr fontId="3"/>
  </si>
  <si>
    <t>訪問看護Ⅰ４</t>
    <rPh sb="0" eb="4">
      <t>ホウモンカンゴ</t>
    </rPh>
    <phoneticPr fontId="3"/>
  </si>
  <si>
    <t>理学療法士</t>
    <rPh sb="0" eb="2">
      <t>リガク</t>
    </rPh>
    <rPh sb="2" eb="5">
      <t>リョウホウシ</t>
    </rPh>
    <phoneticPr fontId="3"/>
  </si>
  <si>
    <t>１回あたり２０分</t>
    <rPh sb="1" eb="2">
      <t>カイ</t>
    </rPh>
    <rPh sb="7" eb="8">
      <t>フン</t>
    </rPh>
    <phoneticPr fontId="3"/>
  </si>
  <si>
    <t>訪問看護Ⅰ５</t>
    <rPh sb="0" eb="4">
      <t>ホウモンカンゴ</t>
    </rPh>
    <phoneticPr fontId="3"/>
  </si>
  <si>
    <t>１回あたり４０分</t>
    <rPh sb="1" eb="2">
      <t>カイ</t>
    </rPh>
    <rPh sb="7" eb="8">
      <t>フン</t>
    </rPh>
    <phoneticPr fontId="3"/>
  </si>
  <si>
    <t>訪問看護Ⅰ５×２</t>
    <rPh sb="0" eb="4">
      <t>ホウモンカンゴ</t>
    </rPh>
    <phoneticPr fontId="3"/>
  </si>
  <si>
    <t>１回あたり６０分</t>
    <rPh sb="1" eb="2">
      <t>カイ</t>
    </rPh>
    <rPh sb="7" eb="8">
      <t>フン</t>
    </rPh>
    <phoneticPr fontId="3"/>
  </si>
  <si>
    <t>訪問看護Ⅰ５・２超</t>
    <rPh sb="0" eb="4">
      <t>ホウモンカンゴ</t>
    </rPh>
    <rPh sb="8" eb="9">
      <t>コ</t>
    </rPh>
    <phoneticPr fontId="3"/>
  </si>
  <si>
    <t>※１日に３回以上訪問看護Ⅰ５を行う場合、訪問看護の提供が必要と判断された場合、１回につき所定単位数に５０/１００を乗じた単位数で算定する。</t>
    <phoneticPr fontId="3"/>
  </si>
  <si>
    <t>※同一敷地さらに准看護師が訪問した場合は９０/１００を乗じた単位数になる。</t>
    <phoneticPr fontId="3"/>
  </si>
  <si>
    <t>※理学療法士等による訪問回数が看護職員の訪問回数を超えている、及び緊急時訪問看護加算、特別管理加算、看護体制強化加算を算定していない場合、８単位減算となる。介護予防訪問看護を、利用開始日から１２月を超えて利用する場合、さらに５単位を所定単位数から減算する。</t>
    <phoneticPr fontId="3"/>
  </si>
  <si>
    <t>加算</t>
    <rPh sb="0" eb="2">
      <t>カサン</t>
    </rPh>
    <phoneticPr fontId="3"/>
  </si>
  <si>
    <t>緊急時訪問看護加算</t>
    <rPh sb="0" eb="3">
      <t>キンキュウジ</t>
    </rPh>
    <rPh sb="3" eb="7">
      <t>ホウモンカンゴ</t>
    </rPh>
    <rPh sb="7" eb="9">
      <t>カサン</t>
    </rPh>
    <phoneticPr fontId="3"/>
  </si>
  <si>
    <t>緊急時訪問看護加算</t>
    <rPh sb="0" eb="7">
      <t>キンキュウジホウモンカンゴ</t>
    </rPh>
    <rPh sb="7" eb="9">
      <t>カサン</t>
    </rPh>
    <phoneticPr fontId="3"/>
  </si>
  <si>
    <t>（月１回）＊利用者同意</t>
    <rPh sb="1" eb="2">
      <t>ツキ</t>
    </rPh>
    <rPh sb="3" eb="4">
      <t>カイ</t>
    </rPh>
    <rPh sb="6" eb="9">
      <t>リヨウシャ</t>
    </rPh>
    <rPh sb="9" eb="11">
      <t>ドウイ</t>
    </rPh>
    <phoneticPr fontId="3"/>
  </si>
  <si>
    <t>特別管理加算</t>
    <rPh sb="0" eb="6">
      <t>トクベツカンリカサン</t>
    </rPh>
    <phoneticPr fontId="3"/>
  </si>
  <si>
    <t>特別管理加算Ⅰ</t>
    <rPh sb="0" eb="6">
      <t>トクベツカンリカサン</t>
    </rPh>
    <phoneticPr fontId="3"/>
  </si>
  <si>
    <t>特別管理加算Ⅱ</t>
    <rPh sb="0" eb="6">
      <t>トクベツカンリカサン</t>
    </rPh>
    <phoneticPr fontId="3"/>
  </si>
  <si>
    <t>長時間訪問看護加算</t>
    <rPh sb="0" eb="3">
      <t>チョウジカン</t>
    </rPh>
    <rPh sb="3" eb="7">
      <t>ホウモンカンゴ</t>
    </rPh>
    <rPh sb="7" eb="9">
      <t>カサン</t>
    </rPh>
    <phoneticPr fontId="3"/>
  </si>
  <si>
    <t>（１回につき）</t>
    <rPh sb="2" eb="3">
      <t>カイ</t>
    </rPh>
    <phoneticPr fontId="3"/>
  </si>
  <si>
    <t>複数名訪問看護加算</t>
    <rPh sb="0" eb="3">
      <t>フクスウメイ</t>
    </rPh>
    <rPh sb="3" eb="5">
      <t>ホウモン</t>
    </rPh>
    <rPh sb="5" eb="7">
      <t>カンゴ</t>
    </rPh>
    <rPh sb="7" eb="9">
      <t>カサン</t>
    </rPh>
    <phoneticPr fontId="3"/>
  </si>
  <si>
    <t>複数名訪問看護加算Ⅰ</t>
    <rPh sb="0" eb="3">
      <t>フクスウメイ</t>
    </rPh>
    <rPh sb="3" eb="7">
      <t>ホウモンカンゴ</t>
    </rPh>
    <rPh sb="7" eb="9">
      <t>カサン</t>
    </rPh>
    <phoneticPr fontId="3"/>
  </si>
  <si>
    <t>３０分以上</t>
    <rPh sb="2" eb="3">
      <t>フン</t>
    </rPh>
    <rPh sb="3" eb="5">
      <t>イジョウ</t>
    </rPh>
    <phoneticPr fontId="3"/>
  </si>
  <si>
    <t>複数名訪問看護加算Ⅱ</t>
    <rPh sb="0" eb="3">
      <t>フクスウメイ</t>
    </rPh>
    <rPh sb="3" eb="7">
      <t>ホウモンカンゴ</t>
    </rPh>
    <rPh sb="7" eb="9">
      <t>カサン</t>
    </rPh>
    <phoneticPr fontId="3"/>
  </si>
  <si>
    <t>早朝・夜間訪問看護加算</t>
    <rPh sb="0" eb="2">
      <t>ソウチョウ</t>
    </rPh>
    <rPh sb="3" eb="5">
      <t>ヤカン</t>
    </rPh>
    <rPh sb="5" eb="9">
      <t>ホウモンカンゴ</t>
    </rPh>
    <rPh sb="9" eb="11">
      <t>カサン</t>
    </rPh>
    <phoneticPr fontId="3"/>
  </si>
  <si>
    <t>１８時～２２時</t>
    <rPh sb="2" eb="3">
      <t>ジ</t>
    </rPh>
    <rPh sb="6" eb="7">
      <t>ジ</t>
    </rPh>
    <phoneticPr fontId="3"/>
  </si>
  <si>
    <t>所定単位数から２５％増</t>
    <rPh sb="0" eb="4">
      <t>ショテイタンイ</t>
    </rPh>
    <rPh sb="4" eb="5">
      <t>スウ</t>
    </rPh>
    <rPh sb="10" eb="11">
      <t>ゾウ</t>
    </rPh>
    <phoneticPr fontId="3"/>
  </si>
  <si>
    <t>６時～８時</t>
    <rPh sb="1" eb="2">
      <t>ジ</t>
    </rPh>
    <rPh sb="4" eb="5">
      <t>ジ</t>
    </rPh>
    <phoneticPr fontId="3"/>
  </si>
  <si>
    <t>深夜訪問看護加算</t>
    <rPh sb="0" eb="2">
      <t>シンヤ</t>
    </rPh>
    <rPh sb="2" eb="6">
      <t>ホウモンカンゴ</t>
    </rPh>
    <rPh sb="6" eb="8">
      <t>カサン</t>
    </rPh>
    <phoneticPr fontId="3"/>
  </si>
  <si>
    <t>２２時～翌６時</t>
    <rPh sb="2" eb="3">
      <t>ジ</t>
    </rPh>
    <rPh sb="4" eb="5">
      <t>ヨク</t>
    </rPh>
    <rPh sb="6" eb="7">
      <t>ジ</t>
    </rPh>
    <phoneticPr fontId="3"/>
  </si>
  <si>
    <t>所定単位数から５０％増</t>
    <rPh sb="0" eb="4">
      <t>ショテイタンイ</t>
    </rPh>
    <rPh sb="4" eb="5">
      <t>スウ</t>
    </rPh>
    <rPh sb="10" eb="11">
      <t>ゾウ</t>
    </rPh>
    <phoneticPr fontId="3"/>
  </si>
  <si>
    <t>退院時共同加算</t>
    <rPh sb="0" eb="3">
      <t>タイインジ</t>
    </rPh>
    <rPh sb="3" eb="5">
      <t>キョウドウ</t>
    </rPh>
    <rPh sb="5" eb="7">
      <t>カサン</t>
    </rPh>
    <phoneticPr fontId="3"/>
  </si>
  <si>
    <t>退院時共同加算</t>
    <rPh sb="0" eb="3">
      <t>タイインジ</t>
    </rPh>
    <rPh sb="3" eb="7">
      <t>キョウドウカサン</t>
    </rPh>
    <phoneticPr fontId="3"/>
  </si>
  <si>
    <t>主治医と連携し指導</t>
    <rPh sb="0" eb="3">
      <t>シュジイ</t>
    </rPh>
    <rPh sb="4" eb="6">
      <t>レンケイ</t>
    </rPh>
    <rPh sb="7" eb="9">
      <t>シドウ</t>
    </rPh>
    <phoneticPr fontId="3"/>
  </si>
  <si>
    <t>＊初回加算時算定外</t>
    <rPh sb="1" eb="3">
      <t>ショカイ</t>
    </rPh>
    <rPh sb="3" eb="5">
      <t>カサン</t>
    </rPh>
    <rPh sb="5" eb="6">
      <t>ジ</t>
    </rPh>
    <rPh sb="6" eb="9">
      <t>サンテイガイ</t>
    </rPh>
    <phoneticPr fontId="3"/>
  </si>
  <si>
    <t>初回加算</t>
    <rPh sb="0" eb="2">
      <t>ショカイ</t>
    </rPh>
    <rPh sb="2" eb="4">
      <t>カサン</t>
    </rPh>
    <phoneticPr fontId="3"/>
  </si>
  <si>
    <t>初回加算Ⅰ</t>
    <rPh sb="0" eb="2">
      <t>ショカイ</t>
    </rPh>
    <rPh sb="2" eb="4">
      <t>カサン</t>
    </rPh>
    <phoneticPr fontId="3"/>
  </si>
  <si>
    <t>初回加算Ⅱ</t>
    <rPh sb="0" eb="2">
      <t>ショカイ</t>
    </rPh>
    <rPh sb="2" eb="4">
      <t>カサン</t>
    </rPh>
    <phoneticPr fontId="3"/>
  </si>
  <si>
    <t>看護・介護職員連携強化加算</t>
    <rPh sb="0" eb="2">
      <t>カンゴ</t>
    </rPh>
    <rPh sb="3" eb="7">
      <t>カイゴショクイン</t>
    </rPh>
    <rPh sb="7" eb="9">
      <t>レンケイ</t>
    </rPh>
    <rPh sb="9" eb="11">
      <t>キョウカ</t>
    </rPh>
    <rPh sb="11" eb="13">
      <t>カサン</t>
    </rPh>
    <phoneticPr fontId="3"/>
  </si>
  <si>
    <t>看護・介護職員連携強化加算</t>
    <rPh sb="0" eb="2">
      <t>カンゴ</t>
    </rPh>
    <rPh sb="3" eb="5">
      <t>カイゴ</t>
    </rPh>
    <rPh sb="5" eb="7">
      <t>ショクイン</t>
    </rPh>
    <rPh sb="7" eb="9">
      <t>レンケイ</t>
    </rPh>
    <rPh sb="9" eb="13">
      <t>キョウカカサン</t>
    </rPh>
    <phoneticPr fontId="3"/>
  </si>
  <si>
    <t>（月１回）</t>
    <rPh sb="1" eb="2">
      <t>ツキ</t>
    </rPh>
    <rPh sb="3" eb="4">
      <t>カイ</t>
    </rPh>
    <phoneticPr fontId="3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</si>
  <si>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3"/>
  </si>
  <si>
    <t>サービス提供体制強化加算</t>
    <rPh sb="4" eb="8">
      <t>テイキョウタイセイ</t>
    </rPh>
    <rPh sb="8" eb="12">
      <t>キョウカカサン</t>
    </rPh>
    <phoneticPr fontId="3"/>
  </si>
  <si>
    <t>介護職員等処遇改善加算</t>
    <rPh sb="0" eb="5">
      <t>カイゴショクイントウ</t>
    </rPh>
    <rPh sb="5" eb="11">
      <t>ショグウカイゼンカサン</t>
    </rPh>
    <phoneticPr fontId="3"/>
  </si>
  <si>
    <t>　自費</t>
    <rPh sb="1" eb="3">
      <t>ジヒ</t>
    </rPh>
    <phoneticPr fontId="3"/>
  </si>
  <si>
    <t>内容</t>
    <rPh sb="0" eb="2">
      <t>ナイヨウ</t>
    </rPh>
    <phoneticPr fontId="3"/>
  </si>
  <si>
    <t>エンゼルケア</t>
    <phoneticPr fontId="3"/>
  </si>
  <si>
    <t>10,000円</t>
    <rPh sb="6" eb="7">
      <t>エン</t>
    </rPh>
    <phoneticPr fontId="3"/>
  </si>
  <si>
    <t>交通費</t>
    <rPh sb="0" eb="3">
      <t>コウツウヒ</t>
    </rPh>
    <phoneticPr fontId="3"/>
  </si>
  <si>
    <t>50円/1kmあたり</t>
    <rPh sb="2" eb="3">
      <t>エン</t>
    </rPh>
    <phoneticPr fontId="3"/>
  </si>
  <si>
    <t>実施地域外（地域外から居宅までの距離）</t>
    <rPh sb="0" eb="2">
      <t>ジッシ</t>
    </rPh>
    <rPh sb="2" eb="5">
      <t>チイキガイ</t>
    </rPh>
    <rPh sb="6" eb="9">
      <t>チイキガイ</t>
    </rPh>
    <rPh sb="11" eb="13">
      <t>キョタク</t>
    </rPh>
    <rPh sb="16" eb="18">
      <t>キョリ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</si>
</sst>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HGP明朝B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u/>
      <sz val="12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12" xfId="0" applyNumberFormat="1" applyFont="1" applyBorder="1" applyAlignment="1">
      <alignment horizontal="right" vertical="center"/>
    </xf>
    <xf numFmtId="10" fontId="5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top" textRotation="255" indent="1"/>
    </xf>
    <xf numFmtId="0" fontId="2" fillId="0" borderId="10" xfId="0" applyFont="1" applyBorder="1" applyAlignment="1">
      <alignment horizontal="center" vertical="top" textRotation="255" indent="1"/>
    </xf>
    <xf numFmtId="0" fontId="2" fillId="0" borderId="9" xfId="0" applyFont="1" applyBorder="1" applyAlignment="1">
      <alignment horizontal="center" vertical="top" textRotation="255" inden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vertical="top" textRotation="255" indent="1"/>
    </xf>
    <xf numFmtId="0" fontId="2" fillId="0" borderId="6" xfId="0" applyFont="1" applyBorder="1" applyAlignment="1">
      <alignment vertical="top" textRotation="255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Normal="100" zoomScaleSheetLayoutView="100" workbookViewId="0">
      <selection activeCell="A54" sqref="A54:XFD161"/>
    </sheetView>
  </sheetViews>
  <sheetFormatPr defaultColWidth="8.69921875" defaultRowHeight="13.2" x14ac:dyDescent="0.45"/>
  <cols>
    <col min="1" max="1" width="3.69921875" style="2" customWidth="1"/>
    <col min="2" max="2" width="11.69921875" style="2" customWidth="1"/>
    <col min="3" max="3" width="12.69921875" style="2" customWidth="1"/>
    <col min="4" max="4" width="20" style="2" customWidth="1"/>
    <col min="5" max="5" width="11.69921875" style="2" customWidth="1"/>
    <col min="6" max="9" width="9.19921875" style="2" customWidth="1"/>
    <col min="10" max="16384" width="8.69921875" style="2"/>
  </cols>
  <sheetData>
    <row r="1" spans="1:9" s="1" customFormat="1" ht="19.2" x14ac:dyDescent="0.4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s="1" customFormat="1" ht="19.2" x14ac:dyDescent="0.45"/>
    <row r="3" spans="1:9" s="1" customFormat="1" ht="19.2" x14ac:dyDescent="0.45">
      <c r="A3" s="71" t="s">
        <v>1</v>
      </c>
      <c r="B3" s="71"/>
      <c r="C3" s="71"/>
      <c r="D3" s="71"/>
      <c r="E3" s="71"/>
      <c r="F3" s="71"/>
      <c r="G3" s="71"/>
      <c r="H3" s="71"/>
      <c r="I3" s="71"/>
    </row>
    <row r="5" spans="1:9" ht="22.95" customHeight="1" x14ac:dyDescent="0.45">
      <c r="A5" s="6" t="s">
        <v>2</v>
      </c>
      <c r="B5" s="7"/>
    </row>
    <row r="6" spans="1:9" ht="22.95" customHeight="1" x14ac:dyDescent="0.45">
      <c r="A6" s="7" t="s">
        <v>3</v>
      </c>
      <c r="B6" s="7"/>
      <c r="F6" s="2" t="s">
        <v>4</v>
      </c>
    </row>
    <row r="7" spans="1:9" ht="22.95" customHeight="1" x14ac:dyDescent="0.45">
      <c r="A7" s="31" t="s">
        <v>5</v>
      </c>
      <c r="B7" s="31"/>
      <c r="C7" s="31"/>
      <c r="D7" s="67" t="s">
        <v>6</v>
      </c>
      <c r="E7" s="68"/>
      <c r="F7" s="58" t="s">
        <v>7</v>
      </c>
      <c r="G7" s="58" t="s">
        <v>8</v>
      </c>
      <c r="H7" s="58" t="s">
        <v>9</v>
      </c>
      <c r="I7" s="58"/>
    </row>
    <row r="8" spans="1:9" ht="22.95" customHeight="1" x14ac:dyDescent="0.45">
      <c r="A8" s="31"/>
      <c r="B8" s="31"/>
      <c r="C8" s="31"/>
      <c r="D8" s="69"/>
      <c r="E8" s="70"/>
      <c r="F8" s="58"/>
      <c r="G8" s="58"/>
      <c r="H8" s="18" t="s">
        <v>10</v>
      </c>
      <c r="I8" s="18" t="s">
        <v>11</v>
      </c>
    </row>
    <row r="9" spans="1:9" ht="22.95" customHeight="1" x14ac:dyDescent="0.45">
      <c r="A9" s="72" t="s">
        <v>12</v>
      </c>
      <c r="B9" s="31" t="s">
        <v>13</v>
      </c>
      <c r="C9" s="31"/>
      <c r="D9" s="32" t="s">
        <v>14</v>
      </c>
      <c r="E9" s="33"/>
      <c r="F9" s="17">
        <v>303</v>
      </c>
      <c r="G9" s="3">
        <f>F9*10</f>
        <v>3030</v>
      </c>
      <c r="H9" s="4">
        <f>G9*10%</f>
        <v>303</v>
      </c>
      <c r="I9" s="4">
        <f>G9*20%</f>
        <v>606</v>
      </c>
    </row>
    <row r="10" spans="1:9" ht="22.95" customHeight="1" x14ac:dyDescent="0.45">
      <c r="A10" s="72"/>
      <c r="B10" s="31" t="s">
        <v>15</v>
      </c>
      <c r="C10" s="31"/>
      <c r="D10" s="32" t="s">
        <v>16</v>
      </c>
      <c r="E10" s="33"/>
      <c r="F10" s="17">
        <v>451</v>
      </c>
      <c r="G10" s="3">
        <f t="shared" ref="G10:G15" si="0">F10*10</f>
        <v>4510</v>
      </c>
      <c r="H10" s="4">
        <f t="shared" ref="H10:H15" si="1">G10*10%</f>
        <v>451</v>
      </c>
      <c r="I10" s="4">
        <f t="shared" ref="I10:I15" si="2">G10*20%</f>
        <v>902</v>
      </c>
    </row>
    <row r="11" spans="1:9" ht="22.95" customHeight="1" x14ac:dyDescent="0.45">
      <c r="A11" s="72"/>
      <c r="B11" s="31" t="s">
        <v>17</v>
      </c>
      <c r="C11" s="31"/>
      <c r="D11" s="32" t="s">
        <v>18</v>
      </c>
      <c r="E11" s="33"/>
      <c r="F11" s="17">
        <v>794</v>
      </c>
      <c r="G11" s="3">
        <f t="shared" si="0"/>
        <v>7940</v>
      </c>
      <c r="H11" s="4">
        <f t="shared" si="1"/>
        <v>794</v>
      </c>
      <c r="I11" s="4">
        <f t="shared" si="2"/>
        <v>1588</v>
      </c>
    </row>
    <row r="12" spans="1:9" ht="22.95" customHeight="1" x14ac:dyDescent="0.45">
      <c r="A12" s="72"/>
      <c r="B12" s="31" t="s">
        <v>19</v>
      </c>
      <c r="C12" s="31"/>
      <c r="D12" s="32" t="s">
        <v>20</v>
      </c>
      <c r="E12" s="33"/>
      <c r="F12" s="17">
        <v>1090</v>
      </c>
      <c r="G12" s="3">
        <f t="shared" si="0"/>
        <v>10900</v>
      </c>
      <c r="H12" s="4">
        <f t="shared" si="1"/>
        <v>1090</v>
      </c>
      <c r="I12" s="4">
        <f t="shared" si="2"/>
        <v>2180</v>
      </c>
    </row>
    <row r="13" spans="1:9" ht="22.95" customHeight="1" x14ac:dyDescent="0.45">
      <c r="A13" s="72"/>
      <c r="B13" s="31" t="s">
        <v>21</v>
      </c>
      <c r="C13" s="13" t="s">
        <v>22</v>
      </c>
      <c r="D13" s="32" t="s">
        <v>23</v>
      </c>
      <c r="E13" s="33"/>
      <c r="F13" s="17">
        <v>284</v>
      </c>
      <c r="G13" s="3">
        <f t="shared" si="0"/>
        <v>2840</v>
      </c>
      <c r="H13" s="4">
        <f t="shared" si="1"/>
        <v>284</v>
      </c>
      <c r="I13" s="4">
        <f t="shared" si="2"/>
        <v>568</v>
      </c>
    </row>
    <row r="14" spans="1:9" ht="22.95" customHeight="1" x14ac:dyDescent="0.45">
      <c r="A14" s="72"/>
      <c r="B14" s="31"/>
      <c r="C14" s="13" t="s">
        <v>24</v>
      </c>
      <c r="D14" s="32" t="s">
        <v>25</v>
      </c>
      <c r="E14" s="33"/>
      <c r="F14" s="17">
        <v>568</v>
      </c>
      <c r="G14" s="3">
        <f t="shared" si="0"/>
        <v>5680</v>
      </c>
      <c r="H14" s="4">
        <f t="shared" si="1"/>
        <v>568</v>
      </c>
      <c r="I14" s="4">
        <f t="shared" si="2"/>
        <v>1136</v>
      </c>
    </row>
    <row r="15" spans="1:9" ht="22.95" customHeight="1" x14ac:dyDescent="0.45">
      <c r="A15" s="72"/>
      <c r="B15" s="31"/>
      <c r="C15" s="13" t="s">
        <v>26</v>
      </c>
      <c r="D15" s="32" t="s">
        <v>27</v>
      </c>
      <c r="E15" s="33"/>
      <c r="F15" s="17">
        <v>426</v>
      </c>
      <c r="G15" s="3">
        <f t="shared" si="0"/>
        <v>4260</v>
      </c>
      <c r="H15" s="4">
        <f t="shared" si="1"/>
        <v>426</v>
      </c>
      <c r="I15" s="4">
        <f t="shared" si="2"/>
        <v>852</v>
      </c>
    </row>
    <row r="16" spans="1:9" ht="21" customHeight="1" x14ac:dyDescent="0.45">
      <c r="A16" s="72"/>
      <c r="B16" s="34" t="s">
        <v>28</v>
      </c>
      <c r="C16" s="35"/>
      <c r="D16" s="35"/>
      <c r="E16" s="35"/>
      <c r="F16" s="35"/>
      <c r="G16" s="35"/>
      <c r="H16" s="35"/>
      <c r="I16" s="36"/>
    </row>
    <row r="17" spans="1:9" ht="21" customHeight="1" x14ac:dyDescent="0.45">
      <c r="A17" s="72"/>
      <c r="B17" s="37"/>
      <c r="C17" s="38"/>
      <c r="D17" s="38"/>
      <c r="E17" s="38"/>
      <c r="F17" s="38"/>
      <c r="G17" s="38"/>
      <c r="H17" s="38"/>
      <c r="I17" s="39"/>
    </row>
    <row r="18" spans="1:9" ht="21" customHeight="1" x14ac:dyDescent="0.45">
      <c r="A18" s="72"/>
      <c r="B18" s="37" t="s">
        <v>29</v>
      </c>
      <c r="C18" s="38"/>
      <c r="D18" s="38"/>
      <c r="E18" s="38"/>
      <c r="F18" s="38"/>
      <c r="G18" s="38"/>
      <c r="H18" s="38"/>
      <c r="I18" s="39"/>
    </row>
    <row r="19" spans="1:9" ht="21" customHeight="1" x14ac:dyDescent="0.45">
      <c r="A19" s="72"/>
      <c r="B19" s="37" t="s">
        <v>30</v>
      </c>
      <c r="C19" s="38"/>
      <c r="D19" s="38"/>
      <c r="E19" s="38"/>
      <c r="F19" s="38"/>
      <c r="G19" s="38"/>
      <c r="H19" s="38"/>
      <c r="I19" s="39"/>
    </row>
    <row r="20" spans="1:9" ht="21" customHeight="1" x14ac:dyDescent="0.45">
      <c r="A20" s="72"/>
      <c r="B20" s="37"/>
      <c r="C20" s="38"/>
      <c r="D20" s="38"/>
      <c r="E20" s="38"/>
      <c r="F20" s="38"/>
      <c r="G20" s="38"/>
      <c r="H20" s="38"/>
      <c r="I20" s="39"/>
    </row>
    <row r="21" spans="1:9" ht="21" customHeight="1" x14ac:dyDescent="0.45">
      <c r="A21" s="73"/>
      <c r="B21" s="40"/>
      <c r="C21" s="41"/>
      <c r="D21" s="41"/>
      <c r="E21" s="41"/>
      <c r="F21" s="41"/>
      <c r="G21" s="41"/>
      <c r="H21" s="41"/>
      <c r="I21" s="42"/>
    </row>
    <row r="22" spans="1:9" ht="22.95" customHeight="1" x14ac:dyDescent="0.45">
      <c r="A22" s="23" t="s">
        <v>31</v>
      </c>
      <c r="B22" s="26" t="s">
        <v>32</v>
      </c>
      <c r="C22" s="27"/>
      <c r="D22" s="26" t="s">
        <v>33</v>
      </c>
      <c r="E22" s="27"/>
      <c r="F22" s="43">
        <v>600</v>
      </c>
      <c r="G22" s="66">
        <f t="shared" ref="G22:G23" si="3">F22*10</f>
        <v>6000</v>
      </c>
      <c r="H22" s="65">
        <f t="shared" ref="H22:H23" si="4">G22*10%</f>
        <v>600</v>
      </c>
      <c r="I22" s="65">
        <f t="shared" ref="I22:I23" si="5">G22*20%</f>
        <v>1200</v>
      </c>
    </row>
    <row r="23" spans="1:9" ht="22.95" customHeight="1" x14ac:dyDescent="0.45">
      <c r="A23" s="24"/>
      <c r="B23" s="28" t="s">
        <v>34</v>
      </c>
      <c r="C23" s="29"/>
      <c r="D23" s="28"/>
      <c r="E23" s="29"/>
      <c r="F23" s="44"/>
      <c r="G23" s="64">
        <f t="shared" si="3"/>
        <v>0</v>
      </c>
      <c r="H23" s="60">
        <f t="shared" si="4"/>
        <v>0</v>
      </c>
      <c r="I23" s="60">
        <f t="shared" si="5"/>
        <v>0</v>
      </c>
    </row>
    <row r="24" spans="1:9" ht="22.95" customHeight="1" x14ac:dyDescent="0.45">
      <c r="A24" s="24"/>
      <c r="B24" s="26" t="s">
        <v>35</v>
      </c>
      <c r="C24" s="27"/>
      <c r="D24" s="32" t="s">
        <v>36</v>
      </c>
      <c r="E24" s="33"/>
      <c r="F24" s="17">
        <v>500</v>
      </c>
      <c r="G24" s="3">
        <f t="shared" ref="G24:G27" si="6">F24*10</f>
        <v>5000</v>
      </c>
      <c r="H24" s="4">
        <f t="shared" ref="H24:H27" si="7">G24*10%</f>
        <v>500</v>
      </c>
      <c r="I24" s="4">
        <f t="shared" ref="I24:I27" si="8">G24*20%</f>
        <v>1000</v>
      </c>
    </row>
    <row r="25" spans="1:9" ht="22.95" customHeight="1" x14ac:dyDescent="0.45">
      <c r="A25" s="24"/>
      <c r="B25" s="28" t="s">
        <v>34</v>
      </c>
      <c r="C25" s="29"/>
      <c r="D25" s="32" t="s">
        <v>37</v>
      </c>
      <c r="E25" s="33"/>
      <c r="F25" s="17">
        <v>250</v>
      </c>
      <c r="G25" s="3">
        <f t="shared" si="6"/>
        <v>2500</v>
      </c>
      <c r="H25" s="4">
        <f t="shared" si="7"/>
        <v>250</v>
      </c>
      <c r="I25" s="4">
        <f t="shared" si="8"/>
        <v>500</v>
      </c>
    </row>
    <row r="26" spans="1:9" ht="22.95" customHeight="1" x14ac:dyDescent="0.45">
      <c r="A26" s="24"/>
      <c r="B26" s="26" t="s">
        <v>38</v>
      </c>
      <c r="C26" s="27"/>
      <c r="D26" s="26" t="s">
        <v>38</v>
      </c>
      <c r="E26" s="27"/>
      <c r="F26" s="62">
        <v>300</v>
      </c>
      <c r="G26" s="63">
        <f t="shared" si="6"/>
        <v>3000</v>
      </c>
      <c r="H26" s="59">
        <f t="shared" si="7"/>
        <v>300</v>
      </c>
      <c r="I26" s="59">
        <f t="shared" si="8"/>
        <v>600</v>
      </c>
    </row>
    <row r="27" spans="1:9" ht="22.95" customHeight="1" x14ac:dyDescent="0.45">
      <c r="A27" s="24"/>
      <c r="B27" s="28" t="s">
        <v>39</v>
      </c>
      <c r="C27" s="29"/>
      <c r="D27" s="28"/>
      <c r="E27" s="29"/>
      <c r="F27" s="44"/>
      <c r="G27" s="64">
        <f t="shared" si="6"/>
        <v>0</v>
      </c>
      <c r="H27" s="60">
        <f t="shared" si="7"/>
        <v>0</v>
      </c>
      <c r="I27" s="60">
        <f t="shared" si="8"/>
        <v>0</v>
      </c>
    </row>
    <row r="28" spans="1:9" ht="22.95" customHeight="1" x14ac:dyDescent="0.45">
      <c r="A28" s="24"/>
      <c r="B28" s="26" t="s">
        <v>40</v>
      </c>
      <c r="C28" s="27"/>
      <c r="D28" s="31" t="s">
        <v>41</v>
      </c>
      <c r="E28" s="13" t="s">
        <v>15</v>
      </c>
      <c r="F28" s="17">
        <v>254</v>
      </c>
      <c r="G28" s="3">
        <f t="shared" ref="G28:G31" si="9">F28*10</f>
        <v>2540</v>
      </c>
      <c r="H28" s="4">
        <f t="shared" ref="H28:H31" si="10">G28*10%</f>
        <v>254</v>
      </c>
      <c r="I28" s="4">
        <f t="shared" ref="I28:I31" si="11">G28*20%</f>
        <v>508</v>
      </c>
    </row>
    <row r="29" spans="1:9" ht="22.95" customHeight="1" x14ac:dyDescent="0.45">
      <c r="A29" s="24"/>
      <c r="B29" s="45"/>
      <c r="C29" s="46"/>
      <c r="D29" s="31"/>
      <c r="E29" s="13" t="s">
        <v>42</v>
      </c>
      <c r="F29" s="17">
        <v>402</v>
      </c>
      <c r="G29" s="3">
        <f t="shared" si="9"/>
        <v>4020</v>
      </c>
      <c r="H29" s="4">
        <f t="shared" si="10"/>
        <v>402</v>
      </c>
      <c r="I29" s="4">
        <f t="shared" si="11"/>
        <v>804</v>
      </c>
    </row>
    <row r="30" spans="1:9" ht="22.95" customHeight="1" x14ac:dyDescent="0.45">
      <c r="A30" s="24"/>
      <c r="B30" s="45"/>
      <c r="C30" s="46"/>
      <c r="D30" s="31" t="s">
        <v>43</v>
      </c>
      <c r="E30" s="13" t="s">
        <v>15</v>
      </c>
      <c r="F30" s="17">
        <v>201</v>
      </c>
      <c r="G30" s="3">
        <f t="shared" si="9"/>
        <v>2010</v>
      </c>
      <c r="H30" s="4">
        <f t="shared" si="10"/>
        <v>201</v>
      </c>
      <c r="I30" s="4">
        <f t="shared" si="11"/>
        <v>402</v>
      </c>
    </row>
    <row r="31" spans="1:9" ht="22.95" customHeight="1" x14ac:dyDescent="0.45">
      <c r="A31" s="24"/>
      <c r="B31" s="28"/>
      <c r="C31" s="29"/>
      <c r="D31" s="31"/>
      <c r="E31" s="13" t="s">
        <v>42</v>
      </c>
      <c r="F31" s="17">
        <v>317</v>
      </c>
      <c r="G31" s="3">
        <f t="shared" si="9"/>
        <v>3170</v>
      </c>
      <c r="H31" s="4">
        <f t="shared" si="10"/>
        <v>317</v>
      </c>
      <c r="I31" s="4">
        <f t="shared" si="11"/>
        <v>634</v>
      </c>
    </row>
    <row r="32" spans="1:9" ht="22.95" customHeight="1" x14ac:dyDescent="0.45">
      <c r="A32" s="24"/>
      <c r="B32" s="26" t="s">
        <v>44</v>
      </c>
      <c r="C32" s="27"/>
      <c r="D32" s="30" t="s">
        <v>44</v>
      </c>
      <c r="E32" s="13" t="s">
        <v>45</v>
      </c>
      <c r="F32" s="26" t="s">
        <v>46</v>
      </c>
      <c r="G32" s="51"/>
      <c r="H32" s="51"/>
      <c r="I32" s="27"/>
    </row>
    <row r="33" spans="1:9" ht="22.95" customHeight="1" x14ac:dyDescent="0.45">
      <c r="A33" s="24"/>
      <c r="B33" s="28"/>
      <c r="C33" s="29"/>
      <c r="D33" s="30"/>
      <c r="E33" s="13" t="s">
        <v>47</v>
      </c>
      <c r="F33" s="28"/>
      <c r="G33" s="52"/>
      <c r="H33" s="52"/>
      <c r="I33" s="29"/>
    </row>
    <row r="34" spans="1:9" ht="22.95" customHeight="1" x14ac:dyDescent="0.45">
      <c r="A34" s="24"/>
      <c r="B34" s="32" t="s">
        <v>48</v>
      </c>
      <c r="C34" s="33"/>
      <c r="D34" s="13" t="s">
        <v>48</v>
      </c>
      <c r="E34" s="14" t="s">
        <v>49</v>
      </c>
      <c r="F34" s="32" t="s">
        <v>50</v>
      </c>
      <c r="G34" s="55"/>
      <c r="H34" s="55"/>
      <c r="I34" s="33"/>
    </row>
    <row r="35" spans="1:9" ht="22.95" customHeight="1" x14ac:dyDescent="0.45">
      <c r="A35" s="24"/>
      <c r="B35" s="26" t="s">
        <v>51</v>
      </c>
      <c r="C35" s="27"/>
      <c r="D35" s="26" t="s">
        <v>52</v>
      </c>
      <c r="E35" s="27"/>
      <c r="F35" s="43">
        <v>600</v>
      </c>
      <c r="G35" s="47">
        <f t="shared" ref="G35:G38" si="12">F35*10</f>
        <v>6000</v>
      </c>
      <c r="H35" s="49">
        <f t="shared" ref="H35:H38" si="13">G35*10%</f>
        <v>600</v>
      </c>
      <c r="I35" s="49">
        <f t="shared" ref="I35:I38" si="14">G35*20%</f>
        <v>1200</v>
      </c>
    </row>
    <row r="36" spans="1:9" ht="22.95" customHeight="1" x14ac:dyDescent="0.45">
      <c r="A36" s="24"/>
      <c r="B36" s="45" t="s">
        <v>53</v>
      </c>
      <c r="C36" s="46"/>
      <c r="D36" s="45"/>
      <c r="E36" s="46"/>
      <c r="F36" s="62"/>
      <c r="G36" s="48"/>
      <c r="H36" s="50"/>
      <c r="I36" s="50"/>
    </row>
    <row r="37" spans="1:9" ht="22.95" customHeight="1" x14ac:dyDescent="0.45">
      <c r="A37" s="25"/>
      <c r="B37" s="28" t="s">
        <v>54</v>
      </c>
      <c r="C37" s="29"/>
      <c r="D37" s="28"/>
      <c r="E37" s="29"/>
      <c r="F37" s="44"/>
      <c r="G37" s="53"/>
      <c r="H37" s="54"/>
      <c r="I37" s="54"/>
    </row>
    <row r="38" spans="1:9" ht="22.95" customHeight="1" x14ac:dyDescent="0.45">
      <c r="A38" s="23" t="s">
        <v>31</v>
      </c>
      <c r="B38" s="26" t="s">
        <v>55</v>
      </c>
      <c r="C38" s="27"/>
      <c r="D38" s="32" t="s">
        <v>56</v>
      </c>
      <c r="E38" s="33"/>
      <c r="F38" s="17">
        <v>350</v>
      </c>
      <c r="G38" s="3">
        <f t="shared" si="12"/>
        <v>3500</v>
      </c>
      <c r="H38" s="4">
        <f t="shared" si="13"/>
        <v>350</v>
      </c>
      <c r="I38" s="4">
        <f t="shared" si="14"/>
        <v>700</v>
      </c>
    </row>
    <row r="39" spans="1:9" ht="22.95" customHeight="1" x14ac:dyDescent="0.45">
      <c r="A39" s="24"/>
      <c r="B39" s="28"/>
      <c r="C39" s="29"/>
      <c r="D39" s="32" t="s">
        <v>57</v>
      </c>
      <c r="E39" s="33"/>
      <c r="F39" s="17">
        <v>300</v>
      </c>
      <c r="G39" s="3">
        <f t="shared" ref="G39:G43" si="15">F39*10</f>
        <v>3000</v>
      </c>
      <c r="H39" s="4">
        <f t="shared" ref="H39:H43" si="16">G39*10%</f>
        <v>300</v>
      </c>
      <c r="I39" s="4">
        <f t="shared" ref="I39:I43" si="17">G39*20%</f>
        <v>600</v>
      </c>
    </row>
    <row r="40" spans="1:9" ht="22.95" customHeight="1" x14ac:dyDescent="0.45">
      <c r="A40" s="24"/>
      <c r="B40" s="26" t="s">
        <v>58</v>
      </c>
      <c r="C40" s="27"/>
      <c r="D40" s="26" t="s">
        <v>59</v>
      </c>
      <c r="E40" s="27"/>
      <c r="F40" s="43">
        <v>250</v>
      </c>
      <c r="G40" s="66">
        <f t="shared" si="15"/>
        <v>2500</v>
      </c>
      <c r="H40" s="65">
        <f t="shared" si="16"/>
        <v>250</v>
      </c>
      <c r="I40" s="65">
        <f t="shared" si="17"/>
        <v>500</v>
      </c>
    </row>
    <row r="41" spans="1:9" ht="22.95" customHeight="1" x14ac:dyDescent="0.45">
      <c r="A41" s="24"/>
      <c r="B41" s="28" t="s">
        <v>60</v>
      </c>
      <c r="C41" s="29"/>
      <c r="D41" s="28"/>
      <c r="E41" s="29"/>
      <c r="F41" s="44"/>
      <c r="G41" s="64">
        <f t="shared" si="15"/>
        <v>0</v>
      </c>
      <c r="H41" s="60">
        <f t="shared" si="16"/>
        <v>0</v>
      </c>
      <c r="I41" s="60">
        <f t="shared" si="17"/>
        <v>0</v>
      </c>
    </row>
    <row r="42" spans="1:9" ht="22.95" customHeight="1" x14ac:dyDescent="0.45">
      <c r="A42" s="24"/>
      <c r="B42" s="26" t="s">
        <v>61</v>
      </c>
      <c r="C42" s="27"/>
      <c r="D42" s="26" t="s">
        <v>62</v>
      </c>
      <c r="E42" s="27"/>
      <c r="F42" s="43">
        <v>6</v>
      </c>
      <c r="G42" s="66">
        <f t="shared" si="15"/>
        <v>60</v>
      </c>
      <c r="H42" s="65">
        <f t="shared" si="16"/>
        <v>6</v>
      </c>
      <c r="I42" s="65">
        <f t="shared" si="17"/>
        <v>12</v>
      </c>
    </row>
    <row r="43" spans="1:9" ht="22.95" customHeight="1" x14ac:dyDescent="0.45">
      <c r="A43" s="24"/>
      <c r="B43" s="28" t="s">
        <v>39</v>
      </c>
      <c r="C43" s="29"/>
      <c r="D43" s="28"/>
      <c r="E43" s="29"/>
      <c r="F43" s="44"/>
      <c r="G43" s="64">
        <f t="shared" si="15"/>
        <v>0</v>
      </c>
      <c r="H43" s="60">
        <f t="shared" si="16"/>
        <v>0</v>
      </c>
      <c r="I43" s="60">
        <f t="shared" si="17"/>
        <v>0</v>
      </c>
    </row>
    <row r="44" spans="1:9" ht="22.95" customHeight="1" x14ac:dyDescent="0.45">
      <c r="A44" s="24"/>
      <c r="B44" s="2" t="s">
        <v>63</v>
      </c>
      <c r="C44" s="16"/>
      <c r="D44" s="2" t="s">
        <v>63</v>
      </c>
      <c r="E44" s="10"/>
      <c r="F44" s="9">
        <v>1.7999999999999999E-2</v>
      </c>
      <c r="G44" s="20"/>
      <c r="H44" s="22"/>
      <c r="I44" s="8"/>
    </row>
    <row r="45" spans="1:9" ht="22.95" customHeight="1" x14ac:dyDescent="0.45">
      <c r="A45" s="25"/>
      <c r="B45" s="11" t="s">
        <v>60</v>
      </c>
      <c r="C45" s="12"/>
      <c r="D45" s="11"/>
      <c r="E45" s="12"/>
      <c r="F45" s="15"/>
      <c r="G45" s="21"/>
      <c r="H45" s="19"/>
      <c r="I45" s="19"/>
    </row>
    <row r="46" spans="1:9" ht="22.95" customHeight="1" x14ac:dyDescent="0.45"/>
    <row r="47" spans="1:9" ht="22.95" customHeight="1" x14ac:dyDescent="0.45">
      <c r="A47" s="2" t="s">
        <v>64</v>
      </c>
    </row>
    <row r="48" spans="1:9" ht="22.95" customHeight="1" x14ac:dyDescent="0.45">
      <c r="A48" s="58" t="s">
        <v>65</v>
      </c>
      <c r="B48" s="58"/>
      <c r="C48" s="58"/>
      <c r="D48" s="58"/>
      <c r="E48" s="58" t="s">
        <v>8</v>
      </c>
      <c r="F48" s="58"/>
      <c r="G48" s="58"/>
    </row>
    <row r="49" spans="1:7" ht="22.95" customHeight="1" x14ac:dyDescent="0.45">
      <c r="A49" s="56" t="s">
        <v>66</v>
      </c>
      <c r="B49" s="56"/>
      <c r="C49" s="56"/>
      <c r="D49" s="56"/>
      <c r="E49" s="57" t="s">
        <v>67</v>
      </c>
      <c r="F49" s="57"/>
      <c r="G49" s="57"/>
    </row>
    <row r="50" spans="1:7" ht="22.95" customHeight="1" x14ac:dyDescent="0.45">
      <c r="A50" s="61" t="s">
        <v>68</v>
      </c>
      <c r="B50" s="61"/>
      <c r="C50" s="61"/>
      <c r="D50" s="61"/>
      <c r="E50" s="57" t="s">
        <v>69</v>
      </c>
      <c r="F50" s="57"/>
      <c r="G50" s="57"/>
    </row>
    <row r="51" spans="1:7" ht="22.95" customHeight="1" x14ac:dyDescent="0.45">
      <c r="A51" s="5" t="s">
        <v>70</v>
      </c>
      <c r="B51" s="5"/>
      <c r="C51" s="5"/>
      <c r="D51" s="5"/>
      <c r="E51" s="57"/>
      <c r="F51" s="57"/>
      <c r="G51" s="57"/>
    </row>
    <row r="52" spans="1:7" ht="22.95" customHeight="1" x14ac:dyDescent="0.45"/>
    <row r="53" spans="1:7" ht="22.95" customHeight="1" x14ac:dyDescent="0.45"/>
  </sheetData>
  <mergeCells count="82">
    <mergeCell ref="A50:D50"/>
    <mergeCell ref="E50:G51"/>
    <mergeCell ref="A49:D49"/>
    <mergeCell ref="A48:D48"/>
    <mergeCell ref="E48:G48"/>
    <mergeCell ref="E49:G49"/>
    <mergeCell ref="B22:C22"/>
    <mergeCell ref="B23:C23"/>
    <mergeCell ref="B25:C25"/>
    <mergeCell ref="B27:C27"/>
    <mergeCell ref="B35:C35"/>
    <mergeCell ref="B34:C34"/>
    <mergeCell ref="B28:C31"/>
    <mergeCell ref="B32:C33"/>
    <mergeCell ref="B38:C39"/>
    <mergeCell ref="B36:C36"/>
    <mergeCell ref="B37:C37"/>
    <mergeCell ref="I42:I43"/>
    <mergeCell ref="D40:E41"/>
    <mergeCell ref="D42:E43"/>
    <mergeCell ref="H40:H41"/>
    <mergeCell ref="I40:I41"/>
    <mergeCell ref="H42:H43"/>
    <mergeCell ref="D39:E39"/>
    <mergeCell ref="B26:C26"/>
    <mergeCell ref="B24:C24"/>
    <mergeCell ref="D38:E38"/>
    <mergeCell ref="D32:D33"/>
    <mergeCell ref="D35:E37"/>
    <mergeCell ref="F35:F37"/>
    <mergeCell ref="B42:C42"/>
    <mergeCell ref="B40:C40"/>
    <mergeCell ref="B43:C43"/>
    <mergeCell ref="F40:F41"/>
    <mergeCell ref="G40:G41"/>
    <mergeCell ref="F42:F43"/>
    <mergeCell ref="G42:G43"/>
    <mergeCell ref="B41:C41"/>
    <mergeCell ref="A1:I1"/>
    <mergeCell ref="A3:I3"/>
    <mergeCell ref="F22:F23"/>
    <mergeCell ref="G22:G23"/>
    <mergeCell ref="H22:H23"/>
    <mergeCell ref="I22:I23"/>
    <mergeCell ref="F7:F8"/>
    <mergeCell ref="A7:C8"/>
    <mergeCell ref="B16:I17"/>
    <mergeCell ref="B18:I18"/>
    <mergeCell ref="B19:I21"/>
    <mergeCell ref="A9:A21"/>
    <mergeCell ref="H7:I7"/>
    <mergeCell ref="G7:G8"/>
    <mergeCell ref="B9:C9"/>
    <mergeCell ref="B10:C10"/>
    <mergeCell ref="D7:E8"/>
    <mergeCell ref="D9:E9"/>
    <mergeCell ref="D10:E10"/>
    <mergeCell ref="D11:E11"/>
    <mergeCell ref="D12:E12"/>
    <mergeCell ref="D22:E23"/>
    <mergeCell ref="D13:E13"/>
    <mergeCell ref="D14:E14"/>
    <mergeCell ref="B11:C11"/>
    <mergeCell ref="B12:C12"/>
    <mergeCell ref="B13:B15"/>
    <mergeCell ref="H35:H37"/>
    <mergeCell ref="I35:I37"/>
    <mergeCell ref="D28:D29"/>
    <mergeCell ref="D30:D31"/>
    <mergeCell ref="F26:F27"/>
    <mergeCell ref="G26:G27"/>
    <mergeCell ref="H26:H27"/>
    <mergeCell ref="I26:I27"/>
    <mergeCell ref="D15:E15"/>
    <mergeCell ref="D26:E27"/>
    <mergeCell ref="D24:E24"/>
    <mergeCell ref="D25:E25"/>
    <mergeCell ref="G35:G37"/>
    <mergeCell ref="F32:I33"/>
    <mergeCell ref="F34:I34"/>
    <mergeCell ref="A38:A45"/>
    <mergeCell ref="A22:A37"/>
  </mergeCells>
  <phoneticPr fontId="3"/>
  <printOptions horizontalCentered="1"/>
  <pageMargins left="0.59055118110236227" right="0.39370078740157483" top="0.59055118110236227" bottom="0.59055118110236227" header="0.31496062992125984" footer="0.31496062992125984"/>
  <pageSetup paperSize="9" scale="88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池田文子</dc:creator>
  <cp:keywords/>
  <dc:description/>
  <cp:lastModifiedBy>正規 池田</cp:lastModifiedBy>
  <cp:revision/>
  <dcterms:created xsi:type="dcterms:W3CDTF">2024-04-10T06:26:25Z</dcterms:created>
  <dcterms:modified xsi:type="dcterms:W3CDTF">2026-07-23T04:30:14Z</dcterms:modified>
  <cp:category/>
  <cp:contentStatus/>
</cp:coreProperties>
</file>