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relie_ulspfjs\Downloads\"/>
    </mc:Choice>
  </mc:AlternateContent>
  <xr:revisionPtr revIDLastSave="0" documentId="8_{99BF908F-C856-4A41-AAEF-9EA76B0B09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G22" i="1"/>
  <c r="I21" i="1"/>
  <c r="H21" i="1"/>
  <c r="G21" i="1"/>
  <c r="I23" i="1"/>
  <c r="H23" i="1"/>
  <c r="G23" i="1"/>
  <c r="I55" i="1"/>
  <c r="H55" i="1"/>
  <c r="G55" i="1"/>
  <c r="I54" i="1"/>
  <c r="H54" i="1"/>
  <c r="G54" i="1"/>
  <c r="I53" i="1"/>
  <c r="H53" i="1"/>
  <c r="G53" i="1"/>
  <c r="G51" i="1"/>
  <c r="H51" i="1"/>
  <c r="I51" i="1"/>
  <c r="I49" i="1"/>
  <c r="H49" i="1"/>
  <c r="G49" i="1"/>
  <c r="G46" i="1" l="1"/>
  <c r="H46" i="1"/>
  <c r="I46" i="1"/>
  <c r="G47" i="1"/>
  <c r="H47" i="1"/>
  <c r="I47" i="1"/>
  <c r="G48" i="1"/>
  <c r="H48" i="1"/>
  <c r="I48" i="1"/>
  <c r="I44" i="1"/>
  <c r="H44" i="1"/>
  <c r="G44" i="1"/>
  <c r="I39" i="1"/>
  <c r="H39" i="1"/>
  <c r="G39" i="1"/>
  <c r="G41" i="1"/>
  <c r="H41" i="1"/>
  <c r="I41" i="1"/>
  <c r="G42" i="1"/>
  <c r="H42" i="1"/>
  <c r="I42" i="1"/>
  <c r="G43" i="1"/>
  <c r="H43" i="1"/>
  <c r="I43" i="1"/>
  <c r="I34" i="1"/>
  <c r="H34" i="1"/>
  <c r="G34" i="1"/>
  <c r="I29" i="1"/>
  <c r="H29" i="1"/>
  <c r="G29" i="1"/>
  <c r="I27" i="1"/>
  <c r="H27" i="1"/>
  <c r="G27" i="1"/>
  <c r="I20" i="1"/>
  <c r="H20" i="1"/>
  <c r="G20" i="1"/>
  <c r="I19" i="1"/>
  <c r="H19" i="1"/>
  <c r="G19" i="1"/>
  <c r="I38" i="1"/>
  <c r="H38" i="1"/>
  <c r="G38" i="1"/>
  <c r="I37" i="1"/>
  <c r="H37" i="1"/>
  <c r="G37" i="1"/>
  <c r="I36" i="1"/>
  <c r="H36" i="1"/>
  <c r="G36" i="1"/>
  <c r="I33" i="1"/>
  <c r="H33" i="1"/>
  <c r="G33" i="1"/>
  <c r="I32" i="1"/>
  <c r="H32" i="1"/>
  <c r="G32" i="1"/>
  <c r="I31" i="1"/>
  <c r="H31" i="1"/>
  <c r="G31" i="1"/>
  <c r="I26" i="1"/>
  <c r="H26" i="1"/>
  <c r="G26" i="1"/>
  <c r="G14" i="1"/>
  <c r="H14" i="1"/>
  <c r="I14" i="1"/>
  <c r="G15" i="1"/>
  <c r="H15" i="1"/>
  <c r="I15" i="1"/>
  <c r="G16" i="1"/>
  <c r="H16" i="1"/>
  <c r="I16" i="1"/>
  <c r="G17" i="1"/>
  <c r="H17" i="1"/>
  <c r="I17" i="1"/>
  <c r="G10" i="1"/>
  <c r="H10" i="1"/>
  <c r="I10" i="1"/>
  <c r="G11" i="1"/>
  <c r="H11" i="1"/>
  <c r="I11" i="1"/>
  <c r="G13" i="1"/>
  <c r="H13" i="1"/>
  <c r="I13" i="1"/>
  <c r="G25" i="1"/>
  <c r="H25" i="1"/>
  <c r="I25" i="1"/>
  <c r="G9" i="1"/>
  <c r="H9" i="1"/>
  <c r="I9" i="1"/>
  <c r="I8" i="1"/>
  <c r="H8" i="1"/>
  <c r="G8" i="1"/>
</calcChain>
</file>

<file path=xl/sharedStrings.xml><?xml version="1.0" encoding="utf-8"?>
<sst xmlns="http://schemas.openxmlformats.org/spreadsheetml/2006/main" count="95" uniqueCount="82">
  <si>
    <t>訪問看護ステーションルリエ</t>
    <rPh sb="0" eb="4">
      <t>ホウモンカンゴ</t>
    </rPh>
    <phoneticPr fontId="3"/>
  </si>
  <si>
    <t>料金表</t>
    <rPh sb="0" eb="3">
      <t>リョウキンヒョウ</t>
    </rPh>
    <phoneticPr fontId="3"/>
  </si>
  <si>
    <t>別紙１）</t>
    <rPh sb="0" eb="2">
      <t>ベッシ</t>
    </rPh>
    <phoneticPr fontId="3"/>
  </si>
  <si>
    <t>料金</t>
    <rPh sb="0" eb="2">
      <t>リョウキン</t>
    </rPh>
    <phoneticPr fontId="3"/>
  </si>
  <si>
    <t>１割</t>
    <rPh sb="1" eb="2">
      <t>ワリ</t>
    </rPh>
    <phoneticPr fontId="3"/>
  </si>
  <si>
    <t>２割</t>
    <rPh sb="1" eb="2">
      <t>ワリ</t>
    </rPh>
    <phoneticPr fontId="3"/>
  </si>
  <si>
    <t>加算</t>
    <rPh sb="0" eb="2">
      <t>カサン</t>
    </rPh>
    <phoneticPr fontId="3"/>
  </si>
  <si>
    <t>早朝・夜間訪問看護加算</t>
    <rPh sb="0" eb="2">
      <t>ソウチョウ</t>
    </rPh>
    <rPh sb="3" eb="5">
      <t>ヤカン</t>
    </rPh>
    <rPh sb="5" eb="9">
      <t>ホウモンカンゴ</t>
    </rPh>
    <rPh sb="9" eb="11">
      <t>カサン</t>
    </rPh>
    <phoneticPr fontId="3"/>
  </si>
  <si>
    <t>深夜訪問看護加算</t>
    <rPh sb="0" eb="2">
      <t>シンヤ</t>
    </rPh>
    <rPh sb="2" eb="6">
      <t>ホウモンカンゴ</t>
    </rPh>
    <rPh sb="6" eb="8">
      <t>カサン</t>
    </rPh>
    <phoneticPr fontId="3"/>
  </si>
  <si>
    <t>２２時～翌６時</t>
    <rPh sb="2" eb="3">
      <t>ジ</t>
    </rPh>
    <rPh sb="4" eb="5">
      <t>ヨク</t>
    </rPh>
    <rPh sb="6" eb="7">
      <t>ジ</t>
    </rPh>
    <phoneticPr fontId="3"/>
  </si>
  <si>
    <t>（月１回）</t>
    <rPh sb="1" eb="2">
      <t>ツキ</t>
    </rPh>
    <rPh sb="3" eb="4">
      <t>カイ</t>
    </rPh>
    <phoneticPr fontId="3"/>
  </si>
  <si>
    <t>　自費</t>
    <rPh sb="1" eb="3">
      <t>ジヒ</t>
    </rPh>
    <phoneticPr fontId="3"/>
  </si>
  <si>
    <t>内容</t>
    <rPh sb="0" eb="2">
      <t>ナイヨウ</t>
    </rPh>
    <phoneticPr fontId="3"/>
  </si>
  <si>
    <t>エンゼルケア</t>
    <phoneticPr fontId="3"/>
  </si>
  <si>
    <t>10,000円</t>
    <rPh sb="6" eb="7">
      <t>エン</t>
    </rPh>
    <phoneticPr fontId="3"/>
  </si>
  <si>
    <t>交通費</t>
    <rPh sb="0" eb="3">
      <t>コウツウヒ</t>
    </rPh>
    <phoneticPr fontId="3"/>
  </si>
  <si>
    <t>50円/1kmあたり</t>
    <rPh sb="2" eb="3">
      <t>エン</t>
    </rPh>
    <phoneticPr fontId="3"/>
  </si>
  <si>
    <t>医療保険</t>
    <rPh sb="0" eb="4">
      <t>イリョウホケン</t>
    </rPh>
    <phoneticPr fontId="3"/>
  </si>
  <si>
    <t>基本利用料（負担金）</t>
    <rPh sb="0" eb="2">
      <t>キホン</t>
    </rPh>
    <rPh sb="2" eb="5">
      <t>リヨウリョウ</t>
    </rPh>
    <rPh sb="6" eb="9">
      <t>フタンキン</t>
    </rPh>
    <phoneticPr fontId="3"/>
  </si>
  <si>
    <t>３割</t>
    <rPh sb="1" eb="2">
      <t>ワリ</t>
    </rPh>
    <phoneticPr fontId="3"/>
  </si>
  <si>
    <t>訪問看護基本療養費Ⅰ</t>
    <rPh sb="0" eb="4">
      <t>ホウモンカンゴ</t>
    </rPh>
    <rPh sb="4" eb="6">
      <t>キホン</t>
    </rPh>
    <rPh sb="6" eb="9">
      <t>リョウヨウヒ</t>
    </rPh>
    <phoneticPr fontId="3"/>
  </si>
  <si>
    <t>週３日目まで（リハビリは４日以降も同じ）</t>
    <rPh sb="0" eb="1">
      <t>シュウ</t>
    </rPh>
    <rPh sb="2" eb="4">
      <t>ニチメ</t>
    </rPh>
    <rPh sb="13" eb="14">
      <t>ニチ</t>
    </rPh>
    <rPh sb="14" eb="16">
      <t>イコウ</t>
    </rPh>
    <rPh sb="17" eb="18">
      <t>オナ</t>
    </rPh>
    <phoneticPr fontId="3"/>
  </si>
  <si>
    <t>看護師</t>
    <rPh sb="0" eb="3">
      <t>カンゴシ</t>
    </rPh>
    <phoneticPr fontId="3"/>
  </si>
  <si>
    <t>（１日につき）</t>
    <rPh sb="2" eb="3">
      <t>ニチ</t>
    </rPh>
    <phoneticPr fontId="3"/>
  </si>
  <si>
    <t>准看護師</t>
    <rPh sb="0" eb="4">
      <t>ジュンカンゴシ</t>
    </rPh>
    <phoneticPr fontId="3"/>
  </si>
  <si>
    <t>週４日目以降</t>
    <rPh sb="0" eb="1">
      <t>シュウ</t>
    </rPh>
    <rPh sb="2" eb="4">
      <t>ニチメ</t>
    </rPh>
    <rPh sb="4" eb="6">
      <t>イコウ</t>
    </rPh>
    <phoneticPr fontId="3"/>
  </si>
  <si>
    <t>「同一建物居住者」に同一日に他の患者にも訪問した場合　＊３人以上（１人目から）</t>
    <rPh sb="1" eb="3">
      <t>ドウイツ</t>
    </rPh>
    <rPh sb="3" eb="5">
      <t>タテモノ</t>
    </rPh>
    <rPh sb="5" eb="8">
      <t>キョジュウシャ</t>
    </rPh>
    <rPh sb="10" eb="13">
      <t>ドウイチジツ</t>
    </rPh>
    <rPh sb="14" eb="15">
      <t>ホカ</t>
    </rPh>
    <rPh sb="16" eb="18">
      <t>カンジャ</t>
    </rPh>
    <rPh sb="20" eb="22">
      <t>ホウモン</t>
    </rPh>
    <rPh sb="24" eb="26">
      <t>バアイ</t>
    </rPh>
    <rPh sb="29" eb="32">
      <t>ニンイジョウ</t>
    </rPh>
    <rPh sb="34" eb="36">
      <t>ニンメ</t>
    </rPh>
    <phoneticPr fontId="3"/>
  </si>
  <si>
    <t>訪問看護基本療養費Ⅱ</t>
    <rPh sb="0" eb="4">
      <t>ホウモンカンゴ</t>
    </rPh>
    <rPh sb="4" eb="9">
      <t>キホンリョウヨウヒ</t>
    </rPh>
    <phoneticPr fontId="3"/>
  </si>
  <si>
    <t>週３日目まで</t>
    <rPh sb="0" eb="1">
      <t>シュウ</t>
    </rPh>
    <rPh sb="2" eb="4">
      <t>ニチメ</t>
    </rPh>
    <phoneticPr fontId="3"/>
  </si>
  <si>
    <t>訪問看護基本療養費Ⅲ</t>
    <rPh sb="0" eb="4">
      <t>ホウモンカンゴ</t>
    </rPh>
    <rPh sb="4" eb="9">
      <t>キホンリョウヨウヒ</t>
    </rPh>
    <phoneticPr fontId="3"/>
  </si>
  <si>
    <t>入院中１回</t>
    <rPh sb="0" eb="3">
      <t>ニュウインチュウ</t>
    </rPh>
    <rPh sb="4" eb="5">
      <t>カイ</t>
    </rPh>
    <phoneticPr fontId="3"/>
  </si>
  <si>
    <t>（別表７，８の疾病の者は２回まで）</t>
    <rPh sb="1" eb="3">
      <t>ベッピョウ</t>
    </rPh>
    <rPh sb="7" eb="9">
      <t>シッペイ</t>
    </rPh>
    <rPh sb="10" eb="11">
      <t>モノ</t>
    </rPh>
    <rPh sb="13" eb="14">
      <t>カイ</t>
    </rPh>
    <phoneticPr fontId="3"/>
  </si>
  <si>
    <t>訪問看護管理療養費</t>
    <rPh sb="0" eb="4">
      <t>ホウモンカンゴ</t>
    </rPh>
    <rPh sb="4" eb="9">
      <t>カンリリョウヨウヒ</t>
    </rPh>
    <phoneticPr fontId="3"/>
  </si>
  <si>
    <t>月の初回</t>
    <rPh sb="0" eb="1">
      <t>ツキ</t>
    </rPh>
    <rPh sb="2" eb="4">
      <t>ショカイ</t>
    </rPh>
    <phoneticPr fontId="3"/>
  </si>
  <si>
    <t>月の２日目以降</t>
    <rPh sb="0" eb="1">
      <t>ツキ</t>
    </rPh>
    <rPh sb="3" eb="5">
      <t>ニチメ</t>
    </rPh>
    <rPh sb="5" eb="7">
      <t>イコウ</t>
    </rPh>
    <phoneticPr fontId="3"/>
  </si>
  <si>
    <t>訪問看護物価対応料</t>
    <rPh sb="0" eb="4">
      <t>ホウモンカンゴ</t>
    </rPh>
    <rPh sb="4" eb="6">
      <t>ブッカ</t>
    </rPh>
    <rPh sb="6" eb="9">
      <t>タイオウリョウ</t>
    </rPh>
    <phoneticPr fontId="3"/>
  </si>
  <si>
    <t>月の初日</t>
    <rPh sb="0" eb="1">
      <t>ツキ</t>
    </rPh>
    <rPh sb="2" eb="4">
      <t>ショニチ</t>
    </rPh>
    <phoneticPr fontId="3"/>
  </si>
  <si>
    <t>R９年度～120円</t>
    <rPh sb="2" eb="4">
      <t>ネンド</t>
    </rPh>
    <rPh sb="8" eb="9">
      <t>エン</t>
    </rPh>
    <phoneticPr fontId="3"/>
  </si>
  <si>
    <t>R９年度～40円</t>
    <rPh sb="2" eb="4">
      <t>ネンド</t>
    </rPh>
    <rPh sb="7" eb="8">
      <t>エン</t>
    </rPh>
    <phoneticPr fontId="3"/>
  </si>
  <si>
    <t>訪問看護ベースアップ評価料</t>
    <rPh sb="0" eb="4">
      <t>ホウモンカンゴ</t>
    </rPh>
    <rPh sb="10" eb="12">
      <t>ヒョウカ</t>
    </rPh>
    <rPh sb="12" eb="13">
      <t>リョウ</t>
    </rPh>
    <phoneticPr fontId="3"/>
  </si>
  <si>
    <t>訪問看護ベースアップ評価料Ⅰ</t>
    <rPh sb="0" eb="4">
      <t>ホウモンカンゴ</t>
    </rPh>
    <rPh sb="10" eb="13">
      <t>ヒョウカリョウ</t>
    </rPh>
    <phoneticPr fontId="3"/>
  </si>
  <si>
    <t>難病等複数回訪問加算</t>
    <rPh sb="0" eb="3">
      <t>ナンビョウトウ</t>
    </rPh>
    <rPh sb="3" eb="6">
      <t>フクスウカイ</t>
    </rPh>
    <rPh sb="6" eb="10">
      <t>ホウモンカサン</t>
    </rPh>
    <phoneticPr fontId="3"/>
  </si>
  <si>
    <t>１日２回</t>
    <rPh sb="1" eb="2">
      <t>ニチ</t>
    </rPh>
    <rPh sb="3" eb="4">
      <t>カイ</t>
    </rPh>
    <phoneticPr fontId="3"/>
  </si>
  <si>
    <t>１日３回以上</t>
    <rPh sb="1" eb="2">
      <t>ニチ</t>
    </rPh>
    <rPh sb="3" eb="4">
      <t>カイ</t>
    </rPh>
    <rPh sb="4" eb="6">
      <t>イジョウ</t>
    </rPh>
    <phoneticPr fontId="3"/>
  </si>
  <si>
    <t>緊急訪問看護加算</t>
    <rPh sb="0" eb="2">
      <t>キンキュウ</t>
    </rPh>
    <rPh sb="2" eb="6">
      <t>ホウモンカンゴ</t>
    </rPh>
    <rPh sb="6" eb="8">
      <t>カサン</t>
    </rPh>
    <phoneticPr fontId="3"/>
  </si>
  <si>
    <t>月１４日まで</t>
    <rPh sb="0" eb="1">
      <t>ツキ</t>
    </rPh>
    <rPh sb="3" eb="4">
      <t>ニチ</t>
    </rPh>
    <phoneticPr fontId="3"/>
  </si>
  <si>
    <t>（緊急訪問１日につき）</t>
    <rPh sb="1" eb="5">
      <t>キンキュウホウモン</t>
    </rPh>
    <rPh sb="6" eb="7">
      <t>ニチ</t>
    </rPh>
    <phoneticPr fontId="3"/>
  </si>
  <si>
    <t>診療所又は在宅療養支援病院の指示のもと</t>
    <rPh sb="0" eb="3">
      <t>シンリョウジョ</t>
    </rPh>
    <rPh sb="3" eb="4">
      <t>マタ</t>
    </rPh>
    <rPh sb="5" eb="7">
      <t>ザイタク</t>
    </rPh>
    <rPh sb="7" eb="9">
      <t>リョウヨウ</t>
    </rPh>
    <rPh sb="9" eb="11">
      <t>シエン</t>
    </rPh>
    <rPh sb="11" eb="13">
      <t>ビョウイン</t>
    </rPh>
    <rPh sb="14" eb="16">
      <t>シジ</t>
    </rPh>
    <phoneticPr fontId="3"/>
  </si>
  <si>
    <t>月１５日以降</t>
    <rPh sb="0" eb="1">
      <t>ツキ</t>
    </rPh>
    <rPh sb="3" eb="4">
      <t>ニチ</t>
    </rPh>
    <rPh sb="4" eb="6">
      <t>イコウ</t>
    </rPh>
    <phoneticPr fontId="3"/>
  </si>
  <si>
    <t>複数名訪問看護加算</t>
    <rPh sb="0" eb="3">
      <t>フクスウメイ</t>
    </rPh>
    <rPh sb="3" eb="7">
      <t>ホウモンカンゴ</t>
    </rPh>
    <rPh sb="7" eb="9">
      <t>カサン</t>
    </rPh>
    <phoneticPr fontId="3"/>
  </si>
  <si>
    <t>看護師・PT（週１回）</t>
    <rPh sb="0" eb="3">
      <t>カンゴシ</t>
    </rPh>
    <rPh sb="7" eb="8">
      <t>シュウ</t>
    </rPh>
    <rPh sb="9" eb="10">
      <t>カイ</t>
    </rPh>
    <phoneticPr fontId="3"/>
  </si>
  <si>
    <t>准看護師（週１回）</t>
    <rPh sb="0" eb="4">
      <t>ジュンカンゴシ</t>
    </rPh>
    <rPh sb="5" eb="6">
      <t>シュウ</t>
    </rPh>
    <rPh sb="7" eb="8">
      <t>カイ</t>
    </rPh>
    <phoneticPr fontId="3"/>
  </si>
  <si>
    <t>その他職員（週３回）</t>
    <rPh sb="2" eb="3">
      <t>タ</t>
    </rPh>
    <rPh sb="3" eb="5">
      <t>ショクイン</t>
    </rPh>
    <rPh sb="6" eb="7">
      <t>シュウ</t>
    </rPh>
    <rPh sb="8" eb="9">
      <t>カイ</t>
    </rPh>
    <phoneticPr fontId="3"/>
  </si>
  <si>
    <t>長時間訪問看護加算</t>
    <rPh sb="0" eb="3">
      <t>チョウジカン</t>
    </rPh>
    <rPh sb="3" eb="9">
      <t>ホウモンカンゴカサン</t>
    </rPh>
    <phoneticPr fontId="3"/>
  </si>
  <si>
    <t>週１回（要件により週３日まで算定可）</t>
    <rPh sb="0" eb="1">
      <t>シュウ</t>
    </rPh>
    <rPh sb="2" eb="3">
      <t>カイ</t>
    </rPh>
    <rPh sb="4" eb="6">
      <t>ヨウケン</t>
    </rPh>
    <rPh sb="9" eb="10">
      <t>シュウ</t>
    </rPh>
    <rPh sb="11" eb="12">
      <t>ニチ</t>
    </rPh>
    <rPh sb="14" eb="16">
      <t>サンテイ</t>
    </rPh>
    <rPh sb="16" eb="17">
      <t>カ</t>
    </rPh>
    <phoneticPr fontId="3"/>
  </si>
  <si>
    <t>２４時間対応体制加算（月１回）</t>
    <rPh sb="2" eb="4">
      <t>ジカン</t>
    </rPh>
    <rPh sb="4" eb="8">
      <t>タイオウタイセイ</t>
    </rPh>
    <rPh sb="8" eb="10">
      <t>カサン</t>
    </rPh>
    <rPh sb="11" eb="12">
      <t>ツキ</t>
    </rPh>
    <rPh sb="13" eb="14">
      <t>カイ</t>
    </rPh>
    <phoneticPr fontId="3"/>
  </si>
  <si>
    <t>特別管理加算（月１回）</t>
    <rPh sb="0" eb="2">
      <t>トクベツ</t>
    </rPh>
    <rPh sb="2" eb="4">
      <t>カンリ</t>
    </rPh>
    <rPh sb="4" eb="6">
      <t>カサン</t>
    </rPh>
    <rPh sb="7" eb="8">
      <t>ツキ</t>
    </rPh>
    <rPh sb="9" eb="10">
      <t>カイ</t>
    </rPh>
    <phoneticPr fontId="3"/>
  </si>
  <si>
    <t>重症度の高い場合</t>
    <rPh sb="0" eb="3">
      <t>ジュウショウド</t>
    </rPh>
    <rPh sb="4" eb="5">
      <t>タカ</t>
    </rPh>
    <rPh sb="6" eb="8">
      <t>バアイ</t>
    </rPh>
    <phoneticPr fontId="3"/>
  </si>
  <si>
    <t>退院時共同指導加算</t>
    <rPh sb="0" eb="3">
      <t>タイインジ</t>
    </rPh>
    <rPh sb="3" eb="7">
      <t>キョウドウシドウ</t>
    </rPh>
    <rPh sb="7" eb="9">
      <t>カサン</t>
    </rPh>
    <phoneticPr fontId="3"/>
  </si>
  <si>
    <t>入院中１回・厚生労働省が定める疾病２回、医師と共に共同指導</t>
    <rPh sb="0" eb="3">
      <t>ニュウインチュウ</t>
    </rPh>
    <rPh sb="4" eb="5">
      <t>カイ</t>
    </rPh>
    <rPh sb="6" eb="11">
      <t>コウセイロウドウショウ</t>
    </rPh>
    <rPh sb="12" eb="13">
      <t>サダ</t>
    </rPh>
    <rPh sb="15" eb="17">
      <t>シッペイ</t>
    </rPh>
    <rPh sb="18" eb="19">
      <t>カイ</t>
    </rPh>
    <rPh sb="20" eb="22">
      <t>イシ</t>
    </rPh>
    <rPh sb="23" eb="24">
      <t>トモ</t>
    </rPh>
    <rPh sb="25" eb="29">
      <t>キョウドウシドウ</t>
    </rPh>
    <phoneticPr fontId="3"/>
  </si>
  <si>
    <t>特別管理指導加算</t>
    <rPh sb="0" eb="2">
      <t>トクベツ</t>
    </rPh>
    <rPh sb="2" eb="4">
      <t>カンリ</t>
    </rPh>
    <rPh sb="4" eb="6">
      <t>シドウ</t>
    </rPh>
    <rPh sb="6" eb="8">
      <t>カサン</t>
    </rPh>
    <phoneticPr fontId="3"/>
  </si>
  <si>
    <t>退院支援指導加算</t>
    <rPh sb="0" eb="4">
      <t>タイインシエン</t>
    </rPh>
    <rPh sb="4" eb="6">
      <t>シドウ</t>
    </rPh>
    <rPh sb="6" eb="8">
      <t>カサン</t>
    </rPh>
    <phoneticPr fontId="3"/>
  </si>
  <si>
    <t>（退院日の訪問）</t>
    <rPh sb="1" eb="4">
      <t>タイインビ</t>
    </rPh>
    <rPh sb="5" eb="7">
      <t>ホウモン</t>
    </rPh>
    <phoneticPr fontId="3"/>
  </si>
  <si>
    <t>（長時間の指導）</t>
    <rPh sb="1" eb="4">
      <t>チョウジカン</t>
    </rPh>
    <rPh sb="5" eb="7">
      <t>シドウ</t>
    </rPh>
    <phoneticPr fontId="3"/>
  </si>
  <si>
    <t>在宅患者連携指導加算（適応月／月１回まで）</t>
    <rPh sb="0" eb="4">
      <t>ザイタクカンジャ</t>
    </rPh>
    <rPh sb="4" eb="6">
      <t>レンケイ</t>
    </rPh>
    <rPh sb="6" eb="8">
      <t>シドウ</t>
    </rPh>
    <rPh sb="8" eb="10">
      <t>カサン</t>
    </rPh>
    <phoneticPr fontId="3"/>
  </si>
  <si>
    <t>＊月２回以上文書で共有（FAX・メール可）</t>
    <rPh sb="1" eb="2">
      <t>ツキ</t>
    </rPh>
    <rPh sb="3" eb="6">
      <t>カイイジョウ</t>
    </rPh>
    <rPh sb="6" eb="8">
      <t>ブンショ</t>
    </rPh>
    <rPh sb="9" eb="11">
      <t>キョウユウ</t>
    </rPh>
    <rPh sb="19" eb="20">
      <t>カ</t>
    </rPh>
    <phoneticPr fontId="3"/>
  </si>
  <si>
    <t>看護・介護職員連携強化加算（月１回）</t>
    <rPh sb="0" eb="2">
      <t>カンゴ</t>
    </rPh>
    <rPh sb="3" eb="5">
      <t>カイゴ</t>
    </rPh>
    <rPh sb="5" eb="7">
      <t>ショクイン</t>
    </rPh>
    <rPh sb="7" eb="9">
      <t>レンケイ</t>
    </rPh>
    <rPh sb="9" eb="13">
      <t>キョウカカサン</t>
    </rPh>
    <rPh sb="14" eb="15">
      <t>ツキ</t>
    </rPh>
    <rPh sb="16" eb="17">
      <t>カイ</t>
    </rPh>
    <phoneticPr fontId="3"/>
  </si>
  <si>
    <t>１８時～２２時、６時～８時</t>
    <rPh sb="2" eb="3">
      <t>ジ</t>
    </rPh>
    <rPh sb="6" eb="7">
      <t>ジ</t>
    </rPh>
    <rPh sb="9" eb="10">
      <t>ジ</t>
    </rPh>
    <rPh sb="12" eb="13">
      <t>ジ</t>
    </rPh>
    <phoneticPr fontId="3"/>
  </si>
  <si>
    <t>在宅患者緊急時等カンファレンス加算</t>
    <rPh sb="0" eb="4">
      <t>ザイタクカンジャ</t>
    </rPh>
    <rPh sb="4" eb="7">
      <t>キンキュウジ</t>
    </rPh>
    <rPh sb="7" eb="8">
      <t>トウ</t>
    </rPh>
    <rPh sb="15" eb="17">
      <t>カサン</t>
    </rPh>
    <phoneticPr fontId="3"/>
  </si>
  <si>
    <t>（適応月／月２回まで）</t>
    <rPh sb="1" eb="3">
      <t>テキオウ</t>
    </rPh>
    <rPh sb="3" eb="4">
      <t>ツキ</t>
    </rPh>
    <rPh sb="5" eb="6">
      <t>ツキ</t>
    </rPh>
    <rPh sb="7" eb="8">
      <t>カイ</t>
    </rPh>
    <phoneticPr fontId="3"/>
  </si>
  <si>
    <t>訪問看護医療DX情報活用加算（月１回）</t>
    <rPh sb="0" eb="4">
      <t>ホウモンカンゴ</t>
    </rPh>
    <rPh sb="4" eb="6">
      <t>イリョウ</t>
    </rPh>
    <rPh sb="8" eb="10">
      <t>ジョウホウ</t>
    </rPh>
    <rPh sb="10" eb="14">
      <t>カツヨウカサン</t>
    </rPh>
    <rPh sb="15" eb="16">
      <t>ツキ</t>
    </rPh>
    <rPh sb="17" eb="18">
      <t>カイ</t>
    </rPh>
    <phoneticPr fontId="3"/>
  </si>
  <si>
    <t>訪問看護医療情報連携加算（月１回）</t>
    <rPh sb="0" eb="4">
      <t>ホウモンカンゴ</t>
    </rPh>
    <rPh sb="4" eb="8">
      <t>イリョウジョウホウ</t>
    </rPh>
    <rPh sb="8" eb="12">
      <t>レンケイカサン</t>
    </rPh>
    <rPh sb="13" eb="14">
      <t>ツキ</t>
    </rPh>
    <rPh sb="15" eb="16">
      <t>カイ</t>
    </rPh>
    <phoneticPr fontId="3"/>
  </si>
  <si>
    <t>1000円</t>
    <rPh sb="4" eb="5">
      <t>エン</t>
    </rPh>
    <phoneticPr fontId="3"/>
  </si>
  <si>
    <t>100円</t>
    <rPh sb="3" eb="4">
      <t>エン</t>
    </rPh>
    <phoneticPr fontId="3"/>
  </si>
  <si>
    <t>２００円</t>
    <rPh sb="3" eb="4">
      <t>エン</t>
    </rPh>
    <phoneticPr fontId="3"/>
  </si>
  <si>
    <t>300円</t>
    <rPh sb="3" eb="4">
      <t>エン</t>
    </rPh>
    <phoneticPr fontId="3"/>
  </si>
  <si>
    <t>訪問看護情報提供療養費（月１回）</t>
    <rPh sb="0" eb="4">
      <t>ホウモンカンゴ</t>
    </rPh>
    <rPh sb="4" eb="8">
      <t>ジョウホウテイキョウ</t>
    </rPh>
    <rPh sb="8" eb="11">
      <t>リョウヨウヒ</t>
    </rPh>
    <rPh sb="12" eb="13">
      <t>ツキ</t>
    </rPh>
    <rPh sb="14" eb="15">
      <t>カイ</t>
    </rPh>
    <phoneticPr fontId="3"/>
  </si>
  <si>
    <t>訪問看護ターミナルケア療養費</t>
    <rPh sb="0" eb="4">
      <t>ホウモンカンゴ</t>
    </rPh>
    <rPh sb="11" eb="14">
      <t>リョウヨウヒ</t>
    </rPh>
    <phoneticPr fontId="3"/>
  </si>
  <si>
    <t>訪問看護ターミナルケア療養費１</t>
    <rPh sb="0" eb="4">
      <t>ホウモンカンゴ</t>
    </rPh>
    <rPh sb="11" eb="14">
      <t>リョウヨウヒ</t>
    </rPh>
    <phoneticPr fontId="3"/>
  </si>
  <si>
    <t>訪問看護ターミナルケア療養費２</t>
    <rPh sb="0" eb="4">
      <t>ホウモンカンゴ</t>
    </rPh>
    <rPh sb="11" eb="14">
      <t>リョウヨウヒ</t>
    </rPh>
    <phoneticPr fontId="3"/>
  </si>
  <si>
    <t>キャンセル料</t>
    <rPh sb="5" eb="6">
      <t>リョウ</t>
    </rPh>
    <phoneticPr fontId="3"/>
  </si>
  <si>
    <t>利用料の１０割</t>
    <rPh sb="0" eb="3">
      <t>リヨウリョウ</t>
    </rPh>
    <rPh sb="6" eb="7">
      <t>ワリ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</si>
</sst>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HGP明朝B"/>
      <family val="1"/>
      <charset val="128"/>
    </font>
    <font>
      <sz val="6"/>
      <name val="游ゴシック"/>
      <family val="3"/>
      <charset val="128"/>
      <scheme val="minor"/>
    </font>
    <font>
      <sz val="16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u/>
      <sz val="12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76" fontId="5" fillId="0" borderId="19" xfId="1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26" xfId="1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1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176" fontId="5" fillId="0" borderId="5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6" fontId="5" fillId="0" borderId="10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45" xfId="0" applyBorder="1" applyAlignment="1">
      <alignment horizontal="center" vertical="top" textRotation="255" indent="1"/>
    </xf>
    <xf numFmtId="176" fontId="5" fillId="0" borderId="46" xfId="0" applyNumberFormat="1" applyFont="1" applyBorder="1" applyAlignment="1">
      <alignment horizontal="right" vertical="center"/>
    </xf>
    <xf numFmtId="0" fontId="0" fillId="0" borderId="43" xfId="0" applyBorder="1" applyAlignment="1">
      <alignment horizontal="center" vertical="top" textRotation="255" indent="1"/>
    </xf>
    <xf numFmtId="0" fontId="0" fillId="0" borderId="44" xfId="0" applyBorder="1" applyAlignment="1">
      <alignment horizontal="center" vertical="top" textRotation="255" inden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43" xfId="0" applyFont="1" applyBorder="1" applyAlignment="1">
      <alignment vertical="top" textRotation="255" indent="1"/>
    </xf>
    <xf numFmtId="0" fontId="2" fillId="0" borderId="44" xfId="0" applyFont="1" applyBorder="1" applyAlignment="1">
      <alignment vertical="top" textRotation="255" indent="1"/>
    </xf>
    <xf numFmtId="0" fontId="2" fillId="0" borderId="45" xfId="0" applyFont="1" applyBorder="1" applyAlignment="1">
      <alignment vertical="top" textRotation="255" inden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9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46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176" fontId="5" fillId="0" borderId="40" xfId="1" applyNumberFormat="1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5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31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176" fontId="5" fillId="0" borderId="8" xfId="1" applyNumberFormat="1" applyFont="1" applyFill="1" applyBorder="1" applyAlignment="1">
      <alignment vertical="center"/>
    </xf>
    <xf numFmtId="176" fontId="5" fillId="0" borderId="40" xfId="1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0"/>
  <sheetViews>
    <sheetView tabSelected="1" view="pageBreakPreview" topLeftCell="A49" zoomScaleNormal="100" zoomScaleSheetLayoutView="100" workbookViewId="0">
      <selection activeCell="J9" sqref="J9"/>
    </sheetView>
  </sheetViews>
  <sheetFormatPr defaultColWidth="8.69921875" defaultRowHeight="13.2" x14ac:dyDescent="0.45"/>
  <cols>
    <col min="1" max="1" width="3.69921875" style="2" customWidth="1"/>
    <col min="2" max="2" width="11.69921875" style="2" customWidth="1"/>
    <col min="3" max="3" width="12.69921875" style="2" customWidth="1"/>
    <col min="4" max="4" width="20" style="2" customWidth="1"/>
    <col min="5" max="5" width="11.69921875" style="2" customWidth="1"/>
    <col min="6" max="9" width="9.19921875" style="2" customWidth="1"/>
    <col min="10" max="16384" width="8.69921875" style="2"/>
  </cols>
  <sheetData>
    <row r="1" spans="1:9" s="1" customFormat="1" ht="19.2" x14ac:dyDescent="0.45">
      <c r="A1" s="109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9" s="1" customFormat="1" ht="19.2" x14ac:dyDescent="0.45"/>
    <row r="3" spans="1:9" s="1" customFormat="1" ht="19.2" x14ac:dyDescent="0.45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5" spans="1:9" ht="22.95" customHeight="1" thickBot="1" x14ac:dyDescent="0.5">
      <c r="A5" s="18" t="s">
        <v>2</v>
      </c>
      <c r="B5" s="19"/>
    </row>
    <row r="6" spans="1:9" ht="22.95" customHeight="1" x14ac:dyDescent="0.45">
      <c r="A6" s="48" t="s">
        <v>17</v>
      </c>
      <c r="B6" s="49"/>
      <c r="C6" s="49"/>
      <c r="D6" s="49"/>
      <c r="E6" s="50"/>
      <c r="F6" s="104" t="s">
        <v>3</v>
      </c>
      <c r="G6" s="106" t="s">
        <v>18</v>
      </c>
      <c r="H6" s="107"/>
      <c r="I6" s="108"/>
    </row>
    <row r="7" spans="1:9" ht="22.95" customHeight="1" thickBot="1" x14ac:dyDescent="0.5">
      <c r="A7" s="40"/>
      <c r="B7" s="41"/>
      <c r="C7" s="41"/>
      <c r="D7" s="41"/>
      <c r="E7" s="42"/>
      <c r="F7" s="105"/>
      <c r="G7" s="32" t="s">
        <v>4</v>
      </c>
      <c r="H7" s="32" t="s">
        <v>5</v>
      </c>
      <c r="I7" s="6" t="s">
        <v>19</v>
      </c>
    </row>
    <row r="8" spans="1:9" ht="22.95" customHeight="1" x14ac:dyDescent="0.45">
      <c r="A8" s="48" t="s">
        <v>20</v>
      </c>
      <c r="B8" s="49"/>
      <c r="C8" s="50"/>
      <c r="D8" s="101" t="s">
        <v>21</v>
      </c>
      <c r="E8" s="7" t="s">
        <v>22</v>
      </c>
      <c r="F8" s="8">
        <v>5550</v>
      </c>
      <c r="G8" s="9">
        <f>F8*10%</f>
        <v>555</v>
      </c>
      <c r="H8" s="9">
        <f>F8*20%</f>
        <v>1110</v>
      </c>
      <c r="I8" s="10">
        <f>F8*30%</f>
        <v>1665</v>
      </c>
    </row>
    <row r="9" spans="1:9" ht="22.95" customHeight="1" x14ac:dyDescent="0.45">
      <c r="A9" s="99" t="s">
        <v>23</v>
      </c>
      <c r="B9" s="87"/>
      <c r="C9" s="63"/>
      <c r="D9" s="95"/>
      <c r="E9" s="5" t="s">
        <v>24</v>
      </c>
      <c r="F9" s="3">
        <v>5050</v>
      </c>
      <c r="G9" s="4">
        <f t="shared" ref="G9:G55" si="0">F9*10%</f>
        <v>505</v>
      </c>
      <c r="H9" s="4">
        <f t="shared" ref="H9" si="1">F9*20%</f>
        <v>1010</v>
      </c>
      <c r="I9" s="11">
        <f t="shared" ref="I9" si="2">F9*30%</f>
        <v>1515</v>
      </c>
    </row>
    <row r="10" spans="1:9" ht="22.95" customHeight="1" x14ac:dyDescent="0.45">
      <c r="A10" s="99"/>
      <c r="B10" s="87"/>
      <c r="C10" s="63"/>
      <c r="D10" s="94" t="s">
        <v>25</v>
      </c>
      <c r="E10" s="5" t="s">
        <v>22</v>
      </c>
      <c r="F10" s="3">
        <v>6550</v>
      </c>
      <c r="G10" s="4">
        <f t="shared" si="0"/>
        <v>655</v>
      </c>
      <c r="H10" s="4">
        <f t="shared" ref="H10:H25" si="3">F10*20%</f>
        <v>1310</v>
      </c>
      <c r="I10" s="11">
        <f t="shared" ref="I10:I25" si="4">F10*30%</f>
        <v>1965</v>
      </c>
    </row>
    <row r="11" spans="1:9" ht="22.95" customHeight="1" x14ac:dyDescent="0.45">
      <c r="A11" s="100"/>
      <c r="B11" s="73"/>
      <c r="C11" s="52"/>
      <c r="D11" s="95"/>
      <c r="E11" s="34" t="s">
        <v>24</v>
      </c>
      <c r="F11" s="24">
        <v>6050</v>
      </c>
      <c r="G11" s="25">
        <f t="shared" si="0"/>
        <v>605</v>
      </c>
      <c r="H11" s="25">
        <f t="shared" si="3"/>
        <v>1210</v>
      </c>
      <c r="I11" s="26">
        <f t="shared" si="4"/>
        <v>1815</v>
      </c>
    </row>
    <row r="12" spans="1:9" ht="22.95" customHeight="1" x14ac:dyDescent="0.45">
      <c r="A12" s="96" t="s">
        <v>26</v>
      </c>
      <c r="B12" s="97"/>
      <c r="C12" s="97"/>
      <c r="D12" s="97"/>
      <c r="E12" s="97"/>
      <c r="F12" s="97"/>
      <c r="G12" s="97"/>
      <c r="H12" s="97"/>
      <c r="I12" s="98"/>
    </row>
    <row r="13" spans="1:9" ht="22.95" customHeight="1" x14ac:dyDescent="0.45">
      <c r="A13" s="92" t="s">
        <v>27</v>
      </c>
      <c r="B13" s="72"/>
      <c r="C13" s="47"/>
      <c r="D13" s="94" t="s">
        <v>28</v>
      </c>
      <c r="E13" s="35" t="s">
        <v>22</v>
      </c>
      <c r="F13" s="27">
        <v>2780</v>
      </c>
      <c r="G13" s="28">
        <f t="shared" si="0"/>
        <v>278</v>
      </c>
      <c r="H13" s="28">
        <f t="shared" si="3"/>
        <v>556</v>
      </c>
      <c r="I13" s="29">
        <f t="shared" si="4"/>
        <v>834</v>
      </c>
    </row>
    <row r="14" spans="1:9" ht="22.95" customHeight="1" x14ac:dyDescent="0.45">
      <c r="A14" s="99" t="s">
        <v>23</v>
      </c>
      <c r="B14" s="87"/>
      <c r="C14" s="63"/>
      <c r="D14" s="95"/>
      <c r="E14" s="5" t="s">
        <v>24</v>
      </c>
      <c r="F14" s="3">
        <v>2530</v>
      </c>
      <c r="G14" s="4">
        <f t="shared" si="0"/>
        <v>253</v>
      </c>
      <c r="H14" s="4">
        <f t="shared" ref="H14:H17" si="5">F14*20%</f>
        <v>506</v>
      </c>
      <c r="I14" s="11">
        <f t="shared" ref="I14:I17" si="6">F14*30%</f>
        <v>759</v>
      </c>
    </row>
    <row r="15" spans="1:9" ht="21" customHeight="1" x14ac:dyDescent="0.45">
      <c r="A15" s="99"/>
      <c r="B15" s="87"/>
      <c r="C15" s="63"/>
      <c r="D15" s="94" t="s">
        <v>25</v>
      </c>
      <c r="E15" s="5" t="s">
        <v>22</v>
      </c>
      <c r="F15" s="3">
        <v>3280</v>
      </c>
      <c r="G15" s="4">
        <f t="shared" si="0"/>
        <v>328</v>
      </c>
      <c r="H15" s="4">
        <f t="shared" si="5"/>
        <v>656</v>
      </c>
      <c r="I15" s="11">
        <f t="shared" si="6"/>
        <v>984</v>
      </c>
    </row>
    <row r="16" spans="1:9" ht="21" customHeight="1" x14ac:dyDescent="0.45">
      <c r="A16" s="100"/>
      <c r="B16" s="73"/>
      <c r="C16" s="52"/>
      <c r="D16" s="95"/>
      <c r="E16" s="5" t="s">
        <v>24</v>
      </c>
      <c r="F16" s="3">
        <v>3030</v>
      </c>
      <c r="G16" s="4">
        <f t="shared" si="0"/>
        <v>303</v>
      </c>
      <c r="H16" s="4">
        <f t="shared" si="5"/>
        <v>606</v>
      </c>
      <c r="I16" s="11">
        <f t="shared" si="6"/>
        <v>909</v>
      </c>
    </row>
    <row r="17" spans="1:9" ht="21" customHeight="1" x14ac:dyDescent="0.45">
      <c r="A17" s="92" t="s">
        <v>29</v>
      </c>
      <c r="B17" s="72"/>
      <c r="C17" s="47"/>
      <c r="D17" s="46" t="s">
        <v>30</v>
      </c>
      <c r="E17" s="47"/>
      <c r="F17" s="66">
        <v>8500</v>
      </c>
      <c r="G17" s="68">
        <f t="shared" si="0"/>
        <v>850</v>
      </c>
      <c r="H17" s="68">
        <f t="shared" si="5"/>
        <v>1700</v>
      </c>
      <c r="I17" s="70">
        <f t="shared" si="6"/>
        <v>2550</v>
      </c>
    </row>
    <row r="18" spans="1:9" ht="21" customHeight="1" thickBot="1" x14ac:dyDescent="0.5">
      <c r="A18" s="40"/>
      <c r="B18" s="41"/>
      <c r="C18" s="42"/>
      <c r="D18" s="23" t="s">
        <v>31</v>
      </c>
      <c r="E18" s="20"/>
      <c r="F18" s="93"/>
      <c r="G18" s="90"/>
      <c r="H18" s="90"/>
      <c r="I18" s="91"/>
    </row>
    <row r="19" spans="1:9" ht="21" customHeight="1" x14ac:dyDescent="0.45">
      <c r="A19" s="48" t="s">
        <v>32</v>
      </c>
      <c r="B19" s="49"/>
      <c r="C19" s="50"/>
      <c r="D19" s="64" t="s">
        <v>33</v>
      </c>
      <c r="E19" s="50"/>
      <c r="F19" s="8">
        <v>7710</v>
      </c>
      <c r="G19" s="9">
        <f t="shared" si="0"/>
        <v>771</v>
      </c>
      <c r="H19" s="9">
        <f t="shared" ref="H19:H23" si="7">F19*20%</f>
        <v>1542</v>
      </c>
      <c r="I19" s="10">
        <f t="shared" ref="I19:I23" si="8">F19*30%</f>
        <v>2313</v>
      </c>
    </row>
    <row r="20" spans="1:9" ht="21" customHeight="1" thickBot="1" x14ac:dyDescent="0.5">
      <c r="A20" s="40" t="s">
        <v>23</v>
      </c>
      <c r="B20" s="41"/>
      <c r="C20" s="42"/>
      <c r="D20" s="65" t="s">
        <v>34</v>
      </c>
      <c r="E20" s="42"/>
      <c r="F20" s="12">
        <v>3010</v>
      </c>
      <c r="G20" s="13">
        <f t="shared" si="0"/>
        <v>301</v>
      </c>
      <c r="H20" s="13">
        <f t="shared" si="7"/>
        <v>602</v>
      </c>
      <c r="I20" s="14">
        <f t="shared" si="8"/>
        <v>903</v>
      </c>
    </row>
    <row r="21" spans="1:9" ht="22.95" customHeight="1" x14ac:dyDescent="0.45">
      <c r="A21" s="30" t="s">
        <v>35</v>
      </c>
      <c r="C21" s="22"/>
      <c r="D21" s="21" t="s">
        <v>36</v>
      </c>
      <c r="E21" s="22" t="s">
        <v>37</v>
      </c>
      <c r="F21" s="8">
        <v>60</v>
      </c>
      <c r="G21" s="9">
        <f>F21*10%</f>
        <v>6</v>
      </c>
      <c r="H21" s="9">
        <f>F21*20%</f>
        <v>12</v>
      </c>
      <c r="I21" s="10">
        <f>F21*30%</f>
        <v>18</v>
      </c>
    </row>
    <row r="22" spans="1:9" ht="22.95" customHeight="1" thickBot="1" x14ac:dyDescent="0.5">
      <c r="A22" s="40" t="s">
        <v>23</v>
      </c>
      <c r="B22" s="41"/>
      <c r="C22" s="42"/>
      <c r="D22" s="23" t="s">
        <v>34</v>
      </c>
      <c r="E22" s="20" t="s">
        <v>38</v>
      </c>
      <c r="F22" s="12">
        <v>20</v>
      </c>
      <c r="G22" s="13">
        <f>F22*10%</f>
        <v>2</v>
      </c>
      <c r="H22" s="13">
        <f>F22*20%</f>
        <v>4</v>
      </c>
      <c r="I22" s="14">
        <f>F22*30%</f>
        <v>6</v>
      </c>
    </row>
    <row r="23" spans="1:9" ht="22.95" customHeight="1" x14ac:dyDescent="0.45">
      <c r="A23" s="48" t="s">
        <v>39</v>
      </c>
      <c r="B23" s="49"/>
      <c r="C23" s="50"/>
      <c r="D23" s="64" t="s">
        <v>40</v>
      </c>
      <c r="E23" s="50"/>
      <c r="F23" s="102">
        <v>1830</v>
      </c>
      <c r="G23" s="68">
        <f t="shared" ref="G23" si="9">F23*10%</f>
        <v>183</v>
      </c>
      <c r="H23" s="68">
        <f t="shared" si="7"/>
        <v>366</v>
      </c>
      <c r="I23" s="70">
        <f t="shared" si="8"/>
        <v>549</v>
      </c>
    </row>
    <row r="24" spans="1:9" ht="22.95" customHeight="1" thickBot="1" x14ac:dyDescent="0.5">
      <c r="A24" s="40" t="s">
        <v>10</v>
      </c>
      <c r="B24" s="41"/>
      <c r="C24" s="42"/>
      <c r="D24" s="65"/>
      <c r="E24" s="42"/>
      <c r="F24" s="103"/>
      <c r="G24" s="90"/>
      <c r="H24" s="90"/>
      <c r="I24" s="91"/>
    </row>
    <row r="25" spans="1:9" ht="22.95" customHeight="1" x14ac:dyDescent="0.45">
      <c r="A25" s="43" t="s">
        <v>6</v>
      </c>
      <c r="B25" s="49" t="s">
        <v>41</v>
      </c>
      <c r="C25" s="50"/>
      <c r="D25" s="88" t="s">
        <v>42</v>
      </c>
      <c r="E25" s="89"/>
      <c r="F25" s="8">
        <v>4500</v>
      </c>
      <c r="G25" s="9">
        <f t="shared" si="0"/>
        <v>450</v>
      </c>
      <c r="H25" s="9">
        <f t="shared" si="3"/>
        <v>900</v>
      </c>
      <c r="I25" s="10">
        <f t="shared" si="4"/>
        <v>1350</v>
      </c>
    </row>
    <row r="26" spans="1:9" ht="22.95" customHeight="1" x14ac:dyDescent="0.45">
      <c r="A26" s="44"/>
      <c r="B26" s="73"/>
      <c r="C26" s="52"/>
      <c r="D26" s="51" t="s">
        <v>43</v>
      </c>
      <c r="E26" s="52"/>
      <c r="F26" s="3">
        <v>8000</v>
      </c>
      <c r="G26" s="4">
        <f t="shared" si="0"/>
        <v>800</v>
      </c>
      <c r="H26" s="4">
        <f t="shared" ref="H26:H55" si="10">F26*20%</f>
        <v>1600</v>
      </c>
      <c r="I26" s="11">
        <f t="shared" ref="I26:I55" si="11">F26*30%</f>
        <v>2400</v>
      </c>
    </row>
    <row r="27" spans="1:9" ht="22.95" customHeight="1" x14ac:dyDescent="0.45">
      <c r="A27" s="44"/>
      <c r="B27" s="2" t="s">
        <v>44</v>
      </c>
      <c r="C27" s="22"/>
      <c r="D27" s="46" t="s">
        <v>45</v>
      </c>
      <c r="E27" s="47"/>
      <c r="F27" s="66">
        <v>2650</v>
      </c>
      <c r="G27" s="68">
        <f t="shared" si="0"/>
        <v>265</v>
      </c>
      <c r="H27" s="68">
        <f t="shared" si="10"/>
        <v>530</v>
      </c>
      <c r="I27" s="70">
        <f t="shared" si="11"/>
        <v>795</v>
      </c>
    </row>
    <row r="28" spans="1:9" ht="22.95" customHeight="1" x14ac:dyDescent="0.45">
      <c r="A28" s="44"/>
      <c r="B28" s="2" t="s">
        <v>46</v>
      </c>
      <c r="C28" s="22"/>
      <c r="D28" s="51"/>
      <c r="E28" s="52"/>
      <c r="F28" s="67"/>
      <c r="G28" s="69"/>
      <c r="H28" s="69"/>
      <c r="I28" s="71"/>
    </row>
    <row r="29" spans="1:9" ht="22.95" customHeight="1" x14ac:dyDescent="0.45">
      <c r="A29" s="44"/>
      <c r="B29" s="56" t="s">
        <v>47</v>
      </c>
      <c r="C29" s="57"/>
      <c r="D29" s="46" t="s">
        <v>48</v>
      </c>
      <c r="E29" s="47"/>
      <c r="F29" s="66">
        <v>2000</v>
      </c>
      <c r="G29" s="68">
        <f t="shared" si="0"/>
        <v>200</v>
      </c>
      <c r="H29" s="68">
        <f t="shared" ref="H29" si="12">F29*20%</f>
        <v>400</v>
      </c>
      <c r="I29" s="70">
        <f t="shared" ref="I29" si="13">F29*30%</f>
        <v>600</v>
      </c>
    </row>
    <row r="30" spans="1:9" ht="22.95" customHeight="1" x14ac:dyDescent="0.45">
      <c r="A30" s="44"/>
      <c r="B30" s="58"/>
      <c r="C30" s="59"/>
      <c r="D30" s="51"/>
      <c r="E30" s="52"/>
      <c r="F30" s="74"/>
      <c r="G30" s="75"/>
      <c r="H30" s="75"/>
      <c r="I30" s="76"/>
    </row>
    <row r="31" spans="1:9" ht="22.95" customHeight="1" x14ac:dyDescent="0.45">
      <c r="A31" s="44"/>
      <c r="B31" s="46" t="s">
        <v>49</v>
      </c>
      <c r="C31" s="47"/>
      <c r="D31" s="51" t="s">
        <v>50</v>
      </c>
      <c r="E31" s="52"/>
      <c r="F31" s="3">
        <v>4500</v>
      </c>
      <c r="G31" s="4">
        <f t="shared" si="0"/>
        <v>450</v>
      </c>
      <c r="H31" s="4">
        <f t="shared" si="10"/>
        <v>900</v>
      </c>
      <c r="I31" s="11">
        <f t="shared" si="11"/>
        <v>1350</v>
      </c>
    </row>
    <row r="32" spans="1:9" ht="22.95" customHeight="1" x14ac:dyDescent="0.45">
      <c r="A32" s="44"/>
      <c r="B32" s="62"/>
      <c r="C32" s="63"/>
      <c r="D32" s="51" t="s">
        <v>51</v>
      </c>
      <c r="E32" s="52"/>
      <c r="F32" s="3">
        <v>3800</v>
      </c>
      <c r="G32" s="4">
        <f t="shared" si="0"/>
        <v>380</v>
      </c>
      <c r="H32" s="4">
        <f t="shared" si="10"/>
        <v>760</v>
      </c>
      <c r="I32" s="11">
        <f t="shared" si="11"/>
        <v>1140</v>
      </c>
    </row>
    <row r="33" spans="1:9" ht="22.95" customHeight="1" x14ac:dyDescent="0.45">
      <c r="A33" s="44"/>
      <c r="B33" s="62"/>
      <c r="C33" s="63"/>
      <c r="D33" s="51" t="s">
        <v>52</v>
      </c>
      <c r="E33" s="52"/>
      <c r="F33" s="3">
        <v>3000</v>
      </c>
      <c r="G33" s="4">
        <f t="shared" si="0"/>
        <v>300</v>
      </c>
      <c r="H33" s="4">
        <f t="shared" si="10"/>
        <v>600</v>
      </c>
      <c r="I33" s="11">
        <f t="shared" si="11"/>
        <v>900</v>
      </c>
    </row>
    <row r="34" spans="1:9" ht="22.95" customHeight="1" x14ac:dyDescent="0.45">
      <c r="A34" s="44"/>
      <c r="B34" s="46" t="s">
        <v>53</v>
      </c>
      <c r="C34" s="72"/>
      <c r="D34" s="72"/>
      <c r="E34" s="47"/>
      <c r="F34" s="66">
        <v>5200</v>
      </c>
      <c r="G34" s="68">
        <f t="shared" si="0"/>
        <v>520</v>
      </c>
      <c r="H34" s="68">
        <f t="shared" si="10"/>
        <v>1040</v>
      </c>
      <c r="I34" s="70">
        <f t="shared" si="11"/>
        <v>1560</v>
      </c>
    </row>
    <row r="35" spans="1:9" ht="22.95" customHeight="1" x14ac:dyDescent="0.45">
      <c r="A35" s="44"/>
      <c r="B35" s="51" t="s">
        <v>54</v>
      </c>
      <c r="C35" s="73"/>
      <c r="D35" s="73"/>
      <c r="E35" s="52"/>
      <c r="F35" s="74"/>
      <c r="G35" s="75"/>
      <c r="H35" s="75"/>
      <c r="I35" s="76"/>
    </row>
    <row r="36" spans="1:9" ht="22.95" customHeight="1" x14ac:dyDescent="0.45">
      <c r="A36" s="44"/>
      <c r="B36" s="54" t="s">
        <v>55</v>
      </c>
      <c r="C36" s="77"/>
      <c r="D36" s="77"/>
      <c r="E36" s="55"/>
      <c r="F36" s="3">
        <v>6800</v>
      </c>
      <c r="G36" s="4">
        <f t="shared" si="0"/>
        <v>680</v>
      </c>
      <c r="H36" s="4">
        <f t="shared" si="10"/>
        <v>1360</v>
      </c>
      <c r="I36" s="11">
        <f t="shared" si="11"/>
        <v>2040</v>
      </c>
    </row>
    <row r="37" spans="1:9" ht="22.95" customHeight="1" x14ac:dyDescent="0.45">
      <c r="A37" s="44"/>
      <c r="B37" s="54" t="s">
        <v>56</v>
      </c>
      <c r="C37" s="55"/>
      <c r="D37" s="54"/>
      <c r="E37" s="55"/>
      <c r="F37" s="3">
        <v>2500</v>
      </c>
      <c r="G37" s="4">
        <f t="shared" si="0"/>
        <v>250</v>
      </c>
      <c r="H37" s="4">
        <f t="shared" si="10"/>
        <v>500</v>
      </c>
      <c r="I37" s="11">
        <f t="shared" si="11"/>
        <v>750</v>
      </c>
    </row>
    <row r="38" spans="1:9" ht="22.95" customHeight="1" x14ac:dyDescent="0.45">
      <c r="A38" s="44"/>
      <c r="B38" s="54"/>
      <c r="C38" s="55"/>
      <c r="D38" s="54" t="s">
        <v>57</v>
      </c>
      <c r="E38" s="55"/>
      <c r="F38" s="3">
        <v>5000</v>
      </c>
      <c r="G38" s="4">
        <f t="shared" si="0"/>
        <v>500</v>
      </c>
      <c r="H38" s="4">
        <f t="shared" si="10"/>
        <v>1000</v>
      </c>
      <c r="I38" s="11">
        <f t="shared" si="11"/>
        <v>1500</v>
      </c>
    </row>
    <row r="39" spans="1:9" ht="22.95" customHeight="1" x14ac:dyDescent="0.45">
      <c r="A39" s="44"/>
      <c r="B39" s="46" t="s">
        <v>58</v>
      </c>
      <c r="C39" s="72"/>
      <c r="D39" s="72"/>
      <c r="E39" s="47"/>
      <c r="F39" s="66">
        <v>8000</v>
      </c>
      <c r="G39" s="68">
        <f t="shared" si="0"/>
        <v>800</v>
      </c>
      <c r="H39" s="68">
        <f t="shared" ref="H39" si="14">F39*20%</f>
        <v>1600</v>
      </c>
      <c r="I39" s="70">
        <f t="shared" ref="I39" si="15">F39*30%</f>
        <v>2400</v>
      </c>
    </row>
    <row r="40" spans="1:9" ht="22.95" customHeight="1" x14ac:dyDescent="0.45">
      <c r="A40" s="44"/>
      <c r="B40" s="62" t="s">
        <v>59</v>
      </c>
      <c r="C40" s="87"/>
      <c r="D40" s="87"/>
      <c r="E40" s="63"/>
      <c r="F40" s="67"/>
      <c r="G40" s="69"/>
      <c r="H40" s="69"/>
      <c r="I40" s="71"/>
    </row>
    <row r="41" spans="1:9" ht="22.95" customHeight="1" thickBot="1" x14ac:dyDescent="0.5">
      <c r="A41" s="45"/>
      <c r="B41" s="78" t="s">
        <v>60</v>
      </c>
      <c r="C41" s="79"/>
      <c r="D41" s="79"/>
      <c r="E41" s="80"/>
      <c r="F41" s="12">
        <v>2000</v>
      </c>
      <c r="G41" s="13">
        <f t="shared" si="0"/>
        <v>200</v>
      </c>
      <c r="H41" s="13">
        <f t="shared" ref="H41:H44" si="16">F41*20%</f>
        <v>400</v>
      </c>
      <c r="I41" s="14">
        <f t="shared" ref="I41:I44" si="17">F41*30%</f>
        <v>600</v>
      </c>
    </row>
    <row r="42" spans="1:9" ht="22.95" customHeight="1" x14ac:dyDescent="0.45">
      <c r="A42" s="38" t="s">
        <v>6</v>
      </c>
      <c r="B42" s="64" t="s">
        <v>61</v>
      </c>
      <c r="C42" s="50"/>
      <c r="D42" s="88" t="s">
        <v>62</v>
      </c>
      <c r="E42" s="89"/>
      <c r="F42" s="8">
        <v>6000</v>
      </c>
      <c r="G42" s="9">
        <f t="shared" si="0"/>
        <v>600</v>
      </c>
      <c r="H42" s="9">
        <f t="shared" si="16"/>
        <v>1200</v>
      </c>
      <c r="I42" s="10">
        <f t="shared" si="17"/>
        <v>1800</v>
      </c>
    </row>
    <row r="43" spans="1:9" ht="22.95" customHeight="1" x14ac:dyDescent="0.45">
      <c r="A43" s="39"/>
      <c r="B43" s="51"/>
      <c r="C43" s="52"/>
      <c r="D43" s="54" t="s">
        <v>63</v>
      </c>
      <c r="E43" s="55"/>
      <c r="F43" s="3">
        <v>8400</v>
      </c>
      <c r="G43" s="4">
        <f t="shared" si="0"/>
        <v>840</v>
      </c>
      <c r="H43" s="4">
        <f t="shared" si="16"/>
        <v>1680</v>
      </c>
      <c r="I43" s="11">
        <f t="shared" si="17"/>
        <v>2520</v>
      </c>
    </row>
    <row r="44" spans="1:9" ht="22.95" customHeight="1" x14ac:dyDescent="0.45">
      <c r="A44" s="39"/>
      <c r="B44" s="46" t="s">
        <v>64</v>
      </c>
      <c r="C44" s="72"/>
      <c r="D44" s="72"/>
      <c r="E44" s="47"/>
      <c r="F44" s="66">
        <v>3000</v>
      </c>
      <c r="G44" s="68">
        <f t="shared" si="0"/>
        <v>300</v>
      </c>
      <c r="H44" s="68">
        <f t="shared" si="16"/>
        <v>600</v>
      </c>
      <c r="I44" s="70">
        <f t="shared" si="17"/>
        <v>900</v>
      </c>
    </row>
    <row r="45" spans="1:9" ht="22.95" customHeight="1" x14ac:dyDescent="0.45">
      <c r="A45" s="39"/>
      <c r="B45" s="51" t="s">
        <v>65</v>
      </c>
      <c r="C45" s="73"/>
      <c r="D45" s="73"/>
      <c r="E45" s="52"/>
      <c r="F45" s="74"/>
      <c r="G45" s="75"/>
      <c r="H45" s="75"/>
      <c r="I45" s="76"/>
    </row>
    <row r="46" spans="1:9" ht="22.95" customHeight="1" x14ac:dyDescent="0.45">
      <c r="A46" s="39"/>
      <c r="B46" s="54" t="s">
        <v>66</v>
      </c>
      <c r="C46" s="77"/>
      <c r="D46" s="77"/>
      <c r="E46" s="55"/>
      <c r="F46" s="3">
        <v>2500</v>
      </c>
      <c r="G46" s="4">
        <f t="shared" si="0"/>
        <v>250</v>
      </c>
      <c r="H46" s="4">
        <f t="shared" ref="H46:H49" si="18">F46*20%</f>
        <v>500</v>
      </c>
      <c r="I46" s="11">
        <f t="shared" ref="I46:I49" si="19">F46*30%</f>
        <v>750</v>
      </c>
    </row>
    <row r="47" spans="1:9" ht="22.95" customHeight="1" x14ac:dyDescent="0.45">
      <c r="A47" s="39"/>
      <c r="B47" s="54" t="s">
        <v>7</v>
      </c>
      <c r="C47" s="55"/>
      <c r="D47" s="53" t="s">
        <v>67</v>
      </c>
      <c r="E47" s="53"/>
      <c r="F47" s="3">
        <v>2100</v>
      </c>
      <c r="G47" s="4">
        <f t="shared" si="0"/>
        <v>210</v>
      </c>
      <c r="H47" s="4">
        <f t="shared" si="18"/>
        <v>420</v>
      </c>
      <c r="I47" s="11">
        <f t="shared" si="19"/>
        <v>630</v>
      </c>
    </row>
    <row r="48" spans="1:9" ht="22.95" customHeight="1" x14ac:dyDescent="0.45">
      <c r="A48" s="39"/>
      <c r="B48" s="46" t="s">
        <v>8</v>
      </c>
      <c r="C48" s="47"/>
      <c r="D48" s="83" t="s">
        <v>9</v>
      </c>
      <c r="E48" s="83"/>
      <c r="F48" s="3">
        <v>4200</v>
      </c>
      <c r="G48" s="4">
        <f t="shared" si="0"/>
        <v>420</v>
      </c>
      <c r="H48" s="4">
        <f t="shared" si="18"/>
        <v>840</v>
      </c>
      <c r="I48" s="11">
        <f t="shared" si="19"/>
        <v>1260</v>
      </c>
    </row>
    <row r="49" spans="1:9" ht="22.95" customHeight="1" x14ac:dyDescent="0.45">
      <c r="A49" s="39"/>
      <c r="B49" s="46" t="s">
        <v>68</v>
      </c>
      <c r="C49" s="72"/>
      <c r="D49" s="72"/>
      <c r="E49" s="47"/>
      <c r="F49" s="66">
        <v>2000</v>
      </c>
      <c r="G49" s="68">
        <f t="shared" si="0"/>
        <v>200</v>
      </c>
      <c r="H49" s="68">
        <f t="shared" si="18"/>
        <v>400</v>
      </c>
      <c r="I49" s="70">
        <f t="shared" si="19"/>
        <v>600</v>
      </c>
    </row>
    <row r="50" spans="1:9" ht="22.95" customHeight="1" x14ac:dyDescent="0.45">
      <c r="A50" s="39"/>
      <c r="B50" s="51" t="s">
        <v>69</v>
      </c>
      <c r="C50" s="73"/>
      <c r="D50" s="73"/>
      <c r="E50" s="52"/>
      <c r="F50" s="67"/>
      <c r="G50" s="69"/>
      <c r="H50" s="69"/>
      <c r="I50" s="71"/>
    </row>
    <row r="51" spans="1:9" ht="22.95" customHeight="1" x14ac:dyDescent="0.45">
      <c r="A51" s="39"/>
      <c r="B51" s="54" t="s">
        <v>70</v>
      </c>
      <c r="C51" s="77"/>
      <c r="D51" s="77"/>
      <c r="E51" s="55"/>
      <c r="F51" s="3">
        <v>50</v>
      </c>
      <c r="G51" s="4">
        <f t="shared" si="0"/>
        <v>5</v>
      </c>
      <c r="H51" s="4">
        <f t="shared" si="10"/>
        <v>10</v>
      </c>
      <c r="I51" s="11">
        <f t="shared" si="11"/>
        <v>15</v>
      </c>
    </row>
    <row r="52" spans="1:9" ht="22.95" customHeight="1" thickBot="1" x14ac:dyDescent="0.5">
      <c r="A52" s="36"/>
      <c r="B52" s="2" t="s">
        <v>71</v>
      </c>
      <c r="E52" s="22"/>
      <c r="F52" s="33" t="s">
        <v>72</v>
      </c>
      <c r="G52" s="31" t="s">
        <v>73</v>
      </c>
      <c r="H52" s="31" t="s">
        <v>74</v>
      </c>
      <c r="I52" s="37" t="s">
        <v>75</v>
      </c>
    </row>
    <row r="53" spans="1:9" ht="22.95" customHeight="1" thickBot="1" x14ac:dyDescent="0.5">
      <c r="A53" s="48" t="s">
        <v>76</v>
      </c>
      <c r="B53" s="49"/>
      <c r="C53" s="49"/>
      <c r="D53" s="49"/>
      <c r="E53" s="50"/>
      <c r="F53" s="15">
        <v>1500</v>
      </c>
      <c r="G53" s="16">
        <f t="shared" si="0"/>
        <v>150</v>
      </c>
      <c r="H53" s="16">
        <f t="shared" si="10"/>
        <v>300</v>
      </c>
      <c r="I53" s="17">
        <f t="shared" si="11"/>
        <v>450</v>
      </c>
    </row>
    <row r="54" spans="1:9" ht="22.95" customHeight="1" x14ac:dyDescent="0.45">
      <c r="A54" s="84" t="s">
        <v>77</v>
      </c>
      <c r="B54" s="60"/>
      <c r="C54" s="60"/>
      <c r="D54" s="60" t="s">
        <v>78</v>
      </c>
      <c r="E54" s="60"/>
      <c r="F54" s="8">
        <v>25000</v>
      </c>
      <c r="G54" s="9">
        <f t="shared" si="0"/>
        <v>2500</v>
      </c>
      <c r="H54" s="9">
        <f t="shared" si="10"/>
        <v>5000</v>
      </c>
      <c r="I54" s="10">
        <f t="shared" si="11"/>
        <v>7500</v>
      </c>
    </row>
    <row r="55" spans="1:9" ht="22.95" customHeight="1" thickBot="1" x14ac:dyDescent="0.5">
      <c r="A55" s="85"/>
      <c r="B55" s="61"/>
      <c r="C55" s="61"/>
      <c r="D55" s="61" t="s">
        <v>79</v>
      </c>
      <c r="E55" s="61"/>
      <c r="F55" s="12">
        <v>10000</v>
      </c>
      <c r="G55" s="13">
        <f t="shared" si="0"/>
        <v>1000</v>
      </c>
      <c r="H55" s="13">
        <f t="shared" si="10"/>
        <v>2000</v>
      </c>
      <c r="I55" s="14">
        <f t="shared" si="11"/>
        <v>3000</v>
      </c>
    </row>
    <row r="56" spans="1:9" ht="22.95" customHeight="1" x14ac:dyDescent="0.45"/>
    <row r="57" spans="1:9" ht="22.95" customHeight="1" x14ac:dyDescent="0.45">
      <c r="A57" s="2" t="s">
        <v>11</v>
      </c>
    </row>
    <row r="58" spans="1:9" ht="22.95" customHeight="1" x14ac:dyDescent="0.45">
      <c r="A58" s="86" t="s">
        <v>12</v>
      </c>
      <c r="B58" s="86"/>
      <c r="C58" s="86"/>
      <c r="D58" s="86"/>
      <c r="E58" s="86" t="s">
        <v>3</v>
      </c>
      <c r="F58" s="86"/>
      <c r="G58" s="86"/>
    </row>
    <row r="59" spans="1:9" ht="22.95" customHeight="1" x14ac:dyDescent="0.45">
      <c r="A59" s="81" t="s">
        <v>13</v>
      </c>
      <c r="B59" s="81"/>
      <c r="C59" s="81"/>
      <c r="D59" s="81"/>
      <c r="E59" s="82" t="s">
        <v>14</v>
      </c>
      <c r="F59" s="82"/>
      <c r="G59" s="82"/>
    </row>
    <row r="60" spans="1:9" ht="22.95" customHeight="1" x14ac:dyDescent="0.45">
      <c r="A60" s="81" t="s">
        <v>80</v>
      </c>
      <c r="B60" s="81"/>
      <c r="C60" s="81"/>
      <c r="D60" s="81"/>
      <c r="E60" s="82" t="s">
        <v>81</v>
      </c>
      <c r="F60" s="82"/>
      <c r="G60" s="82"/>
    </row>
    <row r="61" spans="1:9" ht="22.95" customHeight="1" x14ac:dyDescent="0.45">
      <c r="A61" s="81" t="s">
        <v>15</v>
      </c>
      <c r="B61" s="81"/>
      <c r="C61" s="81"/>
      <c r="D61" s="81"/>
      <c r="E61" s="82" t="s">
        <v>16</v>
      </c>
      <c r="F61" s="82"/>
      <c r="G61" s="82"/>
    </row>
    <row r="62" spans="1:9" ht="22.95" customHeight="1" x14ac:dyDescent="0.45"/>
    <row r="63" spans="1:9" ht="22.95" customHeight="1" x14ac:dyDescent="0.45"/>
    <row r="64" spans="1:9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2.95" customHeight="1" x14ac:dyDescent="0.45"/>
    <row r="70" ht="22.95" customHeight="1" x14ac:dyDescent="0.45"/>
    <row r="71" ht="22.95" customHeight="1" x14ac:dyDescent="0.45"/>
    <row r="72" ht="22.95" customHeight="1" x14ac:dyDescent="0.45"/>
    <row r="73" ht="22.95" customHeight="1" x14ac:dyDescent="0.45"/>
    <row r="74" ht="22.95" customHeight="1" x14ac:dyDescent="0.45"/>
    <row r="75" ht="22.95" customHeight="1" x14ac:dyDescent="0.45"/>
    <row r="76" ht="22.95" customHeight="1" x14ac:dyDescent="0.45"/>
    <row r="77" ht="22.95" customHeight="1" x14ac:dyDescent="0.45"/>
    <row r="78" ht="22.95" customHeight="1" x14ac:dyDescent="0.45"/>
    <row r="79" ht="22.95" customHeight="1" x14ac:dyDescent="0.45"/>
    <row r="80" ht="22.95" customHeight="1" x14ac:dyDescent="0.45"/>
    <row r="81" ht="22.95" customHeight="1" x14ac:dyDescent="0.45"/>
    <row r="82" ht="22.95" customHeight="1" x14ac:dyDescent="0.45"/>
    <row r="83" ht="22.95" customHeight="1" x14ac:dyDescent="0.45"/>
    <row r="84" ht="22.95" customHeight="1" x14ac:dyDescent="0.45"/>
    <row r="85" ht="22.95" customHeight="1" x14ac:dyDescent="0.45"/>
    <row r="86" ht="22.95" customHeight="1" x14ac:dyDescent="0.45"/>
    <row r="87" ht="22.95" customHeight="1" x14ac:dyDescent="0.45"/>
    <row r="88" ht="22.95" customHeight="1" x14ac:dyDescent="0.45"/>
    <row r="89" ht="22.95" customHeight="1" x14ac:dyDescent="0.45"/>
    <row r="90" ht="22.95" customHeight="1" x14ac:dyDescent="0.45"/>
    <row r="91" ht="22.95" customHeight="1" x14ac:dyDescent="0.45"/>
    <row r="92" ht="22.95" customHeight="1" x14ac:dyDescent="0.45"/>
    <row r="93" ht="22.95" customHeight="1" x14ac:dyDescent="0.45"/>
    <row r="94" ht="22.95" customHeight="1" x14ac:dyDescent="0.45"/>
    <row r="95" ht="22.95" customHeight="1" x14ac:dyDescent="0.45"/>
    <row r="96" ht="22.95" customHeight="1" x14ac:dyDescent="0.45"/>
    <row r="97" ht="22.95" customHeight="1" x14ac:dyDescent="0.45"/>
    <row r="98" ht="22.95" customHeight="1" x14ac:dyDescent="0.45"/>
    <row r="99" ht="22.95" customHeight="1" x14ac:dyDescent="0.45"/>
    <row r="100" ht="22.95" customHeight="1" x14ac:dyDescent="0.45"/>
    <row r="101" ht="22.95" customHeight="1" x14ac:dyDescent="0.45"/>
    <row r="102" ht="22.95" customHeight="1" x14ac:dyDescent="0.45"/>
    <row r="103" ht="22.95" customHeight="1" x14ac:dyDescent="0.45"/>
    <row r="104" ht="22.95" customHeight="1" x14ac:dyDescent="0.45"/>
    <row r="105" ht="22.95" customHeight="1" x14ac:dyDescent="0.45"/>
    <row r="106" ht="22.95" customHeight="1" x14ac:dyDescent="0.45"/>
    <row r="107" ht="22.95" customHeight="1" x14ac:dyDescent="0.45"/>
    <row r="108" ht="22.95" customHeight="1" x14ac:dyDescent="0.45"/>
    <row r="109" ht="22.95" customHeight="1" x14ac:dyDescent="0.45"/>
    <row r="110" ht="22.95" customHeight="1" x14ac:dyDescent="0.45"/>
    <row r="111" ht="22.95" customHeight="1" x14ac:dyDescent="0.45"/>
    <row r="112" ht="22.95" customHeight="1" x14ac:dyDescent="0.45"/>
    <row r="113" ht="22.95" customHeight="1" x14ac:dyDescent="0.45"/>
    <row r="114" ht="22.95" customHeight="1" x14ac:dyDescent="0.45"/>
    <row r="115" ht="22.95" customHeight="1" x14ac:dyDescent="0.45"/>
    <row r="116" ht="22.95" customHeight="1" x14ac:dyDescent="0.45"/>
    <row r="117" ht="22.95" customHeight="1" x14ac:dyDescent="0.45"/>
    <row r="118" ht="22.95" customHeight="1" x14ac:dyDescent="0.45"/>
    <row r="119" ht="22.95" customHeight="1" x14ac:dyDescent="0.45"/>
    <row r="120" ht="22.95" customHeight="1" x14ac:dyDescent="0.45"/>
    <row r="121" ht="22.95" customHeight="1" x14ac:dyDescent="0.45"/>
    <row r="122" ht="22.95" customHeight="1" x14ac:dyDescent="0.45"/>
    <row r="123" ht="22.95" customHeight="1" x14ac:dyDescent="0.45"/>
    <row r="124" ht="22.95" customHeight="1" x14ac:dyDescent="0.45"/>
    <row r="125" ht="22.95" customHeight="1" x14ac:dyDescent="0.45"/>
    <row r="126" ht="22.95" customHeight="1" x14ac:dyDescent="0.45"/>
    <row r="127" ht="22.95" customHeight="1" x14ac:dyDescent="0.45"/>
    <row r="128" ht="22.95" customHeight="1" x14ac:dyDescent="0.45"/>
    <row r="129" ht="22.95" customHeight="1" x14ac:dyDescent="0.45"/>
    <row r="130" ht="22.95" customHeight="1" x14ac:dyDescent="0.45"/>
    <row r="131" ht="22.95" customHeight="1" x14ac:dyDescent="0.45"/>
    <row r="132" ht="22.95" customHeight="1" x14ac:dyDescent="0.45"/>
    <row r="133" ht="22.95" customHeight="1" x14ac:dyDescent="0.45"/>
    <row r="134" ht="22.95" customHeight="1" x14ac:dyDescent="0.45"/>
    <row r="135" ht="22.95" customHeight="1" x14ac:dyDescent="0.45"/>
    <row r="136" ht="22.95" customHeight="1" x14ac:dyDescent="0.45"/>
    <row r="137" ht="22.95" customHeight="1" x14ac:dyDescent="0.45"/>
    <row r="138" ht="22.95" customHeight="1" x14ac:dyDescent="0.45"/>
    <row r="139" ht="22.95" customHeight="1" x14ac:dyDescent="0.45"/>
    <row r="140" ht="22.95" customHeight="1" x14ac:dyDescent="0.45"/>
    <row r="141" ht="22.95" customHeight="1" x14ac:dyDescent="0.45"/>
    <row r="142" ht="22.95" customHeight="1" x14ac:dyDescent="0.45"/>
    <row r="143" ht="22.95" customHeight="1" x14ac:dyDescent="0.45"/>
    <row r="144" ht="22.95" customHeight="1" x14ac:dyDescent="0.45"/>
    <row r="145" ht="22.95" customHeight="1" x14ac:dyDescent="0.45"/>
    <row r="146" ht="22.95" customHeight="1" x14ac:dyDescent="0.45"/>
    <row r="147" ht="22.95" customHeight="1" x14ac:dyDescent="0.45"/>
    <row r="148" ht="22.95" customHeight="1" x14ac:dyDescent="0.45"/>
    <row r="149" ht="22.95" customHeight="1" x14ac:dyDescent="0.45"/>
    <row r="150" ht="22.95" customHeight="1" x14ac:dyDescent="0.45"/>
    <row r="151" ht="22.95" customHeight="1" x14ac:dyDescent="0.45"/>
    <row r="152" ht="22.95" customHeight="1" x14ac:dyDescent="0.45"/>
    <row r="153" ht="22.95" customHeight="1" x14ac:dyDescent="0.45"/>
    <row r="154" ht="22.95" customHeight="1" x14ac:dyDescent="0.45"/>
    <row r="155" ht="22.95" customHeight="1" x14ac:dyDescent="0.45"/>
    <row r="156" ht="22.95" customHeight="1" x14ac:dyDescent="0.45"/>
    <row r="157" ht="22.95" customHeight="1" x14ac:dyDescent="0.45"/>
    <row r="158" ht="22.95" customHeight="1" x14ac:dyDescent="0.45"/>
    <row r="159" ht="22.95" customHeight="1" x14ac:dyDescent="0.45"/>
    <row r="160" ht="21" customHeight="1" x14ac:dyDescent="0.45"/>
  </sheetData>
  <mergeCells count="107">
    <mergeCell ref="G23:G24"/>
    <mergeCell ref="H23:H24"/>
    <mergeCell ref="I23:I24"/>
    <mergeCell ref="D23:E24"/>
    <mergeCell ref="A1:I1"/>
    <mergeCell ref="A3:I3"/>
    <mergeCell ref="F6:F7"/>
    <mergeCell ref="G6:I6"/>
    <mergeCell ref="H17:H18"/>
    <mergeCell ref="I17:I18"/>
    <mergeCell ref="D26:E26"/>
    <mergeCell ref="A17:C17"/>
    <mergeCell ref="A18:C18"/>
    <mergeCell ref="F17:F18"/>
    <mergeCell ref="G17:G18"/>
    <mergeCell ref="D13:D14"/>
    <mergeCell ref="D15:D16"/>
    <mergeCell ref="A12:I12"/>
    <mergeCell ref="A10:C10"/>
    <mergeCell ref="A11:C11"/>
    <mergeCell ref="A13:C13"/>
    <mergeCell ref="A14:C14"/>
    <mergeCell ref="A15:C15"/>
    <mergeCell ref="A16:C16"/>
    <mergeCell ref="A8:C8"/>
    <mergeCell ref="A9:C9"/>
    <mergeCell ref="A6:E7"/>
    <mergeCell ref="D8:D9"/>
    <mergeCell ref="D10:D11"/>
    <mergeCell ref="D25:E25"/>
    <mergeCell ref="F23:F24"/>
    <mergeCell ref="A61:D61"/>
    <mergeCell ref="D31:E31"/>
    <mergeCell ref="D32:E32"/>
    <mergeCell ref="D33:E33"/>
    <mergeCell ref="E61:G61"/>
    <mergeCell ref="A60:D60"/>
    <mergeCell ref="E60:G60"/>
    <mergeCell ref="D48:E48"/>
    <mergeCell ref="B47:C47"/>
    <mergeCell ref="B48:C48"/>
    <mergeCell ref="B51:E51"/>
    <mergeCell ref="A54:C55"/>
    <mergeCell ref="A58:D58"/>
    <mergeCell ref="E58:G58"/>
    <mergeCell ref="A59:D59"/>
    <mergeCell ref="E59:G59"/>
    <mergeCell ref="B36:E36"/>
    <mergeCell ref="B37:C38"/>
    <mergeCell ref="D37:E37"/>
    <mergeCell ref="D38:E38"/>
    <mergeCell ref="B39:E39"/>
    <mergeCell ref="B40:E40"/>
    <mergeCell ref="D42:E42"/>
    <mergeCell ref="D43:E43"/>
    <mergeCell ref="F27:F28"/>
    <mergeCell ref="G27:G28"/>
    <mergeCell ref="H27:H28"/>
    <mergeCell ref="I27:I28"/>
    <mergeCell ref="F29:F30"/>
    <mergeCell ref="G29:G30"/>
    <mergeCell ref="H29:H30"/>
    <mergeCell ref="I29:I30"/>
    <mergeCell ref="B25:C26"/>
    <mergeCell ref="B29:C30"/>
    <mergeCell ref="D29:E30"/>
    <mergeCell ref="D27:E28"/>
    <mergeCell ref="F39:F40"/>
    <mergeCell ref="G39:G40"/>
    <mergeCell ref="H39:H40"/>
    <mergeCell ref="I39:I40"/>
    <mergeCell ref="B41:E41"/>
    <mergeCell ref="B44:E44"/>
    <mergeCell ref="B45:E45"/>
    <mergeCell ref="F34:F35"/>
    <mergeCell ref="G34:G35"/>
    <mergeCell ref="H34:H35"/>
    <mergeCell ref="I34:I35"/>
    <mergeCell ref="B35:E35"/>
    <mergeCell ref="B34:E34"/>
    <mergeCell ref="B42:C43"/>
    <mergeCell ref="F49:F50"/>
    <mergeCell ref="G49:G50"/>
    <mergeCell ref="H49:H50"/>
    <mergeCell ref="I49:I50"/>
    <mergeCell ref="B49:E49"/>
    <mergeCell ref="B50:E50"/>
    <mergeCell ref="F44:F45"/>
    <mergeCell ref="G44:G45"/>
    <mergeCell ref="H44:H45"/>
    <mergeCell ref="I44:I45"/>
    <mergeCell ref="D47:E47"/>
    <mergeCell ref="B46:E46"/>
    <mergeCell ref="D54:E54"/>
    <mergeCell ref="D55:E55"/>
    <mergeCell ref="B31:C33"/>
    <mergeCell ref="A19:C19"/>
    <mergeCell ref="A20:C20"/>
    <mergeCell ref="D19:E19"/>
    <mergeCell ref="D20:E20"/>
    <mergeCell ref="A23:C23"/>
    <mergeCell ref="A24:C24"/>
    <mergeCell ref="A42:A51"/>
    <mergeCell ref="A22:C22"/>
    <mergeCell ref="A25:A41"/>
    <mergeCell ref="D17:E17"/>
    <mergeCell ref="A53:E53"/>
  </mergeCells>
  <phoneticPr fontId="3"/>
  <printOptions horizontalCentered="1"/>
  <pageMargins left="0.59055118110236227" right="0.39370078740157483" top="0.59055118110236227" bottom="0.59055118110236227" header="0.31496062992125984" footer="0.31496062992125984"/>
  <pageSetup paperSize="9" scale="88" orientation="portrait" r:id="rId1"/>
  <rowBreaks count="2" manualBreakCount="2">
    <brk id="102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池田文子</dc:creator>
  <cp:keywords/>
  <dc:description/>
  <cp:lastModifiedBy>正規 池田</cp:lastModifiedBy>
  <cp:revision/>
  <dcterms:created xsi:type="dcterms:W3CDTF">2024-04-10T06:26:25Z</dcterms:created>
  <dcterms:modified xsi:type="dcterms:W3CDTF">2026-07-23T04:23:32Z</dcterms:modified>
  <cp:category/>
  <cp:contentStatus/>
</cp:coreProperties>
</file>